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РС\Downloads\"/>
    </mc:Choice>
  </mc:AlternateContent>
  <bookViews>
    <workbookView xWindow="0" yWindow="0" windowWidth="23040" windowHeight="9192"/>
  </bookViews>
  <sheets>
    <sheet name="Лист1" sheetId="1" r:id="rId1"/>
  </sheets>
  <calcPr calcId="162913" refMode="R1C1"/>
</workbook>
</file>

<file path=xl/calcChain.xml><?xml version="1.0" encoding="utf-8"?>
<calcChain xmlns="http://schemas.openxmlformats.org/spreadsheetml/2006/main">
  <c r="J243" i="1" l="1"/>
  <c r="B555" i="1" l="1"/>
  <c r="A555" i="1"/>
  <c r="J554" i="1"/>
  <c r="I554" i="1"/>
  <c r="H554" i="1"/>
  <c r="G554" i="1"/>
  <c r="J551" i="1"/>
  <c r="I551" i="1"/>
  <c r="H551" i="1"/>
  <c r="G551" i="1"/>
  <c r="J543" i="1"/>
  <c r="I543" i="1"/>
  <c r="H543" i="1"/>
  <c r="G543" i="1"/>
  <c r="J538" i="1"/>
  <c r="I538" i="1"/>
  <c r="I555" i="1"/>
  <c r="H538" i="1"/>
  <c r="H555" i="1"/>
  <c r="G538" i="1"/>
  <c r="J527" i="1"/>
  <c r="I527" i="1"/>
  <c r="H527" i="1"/>
  <c r="G527" i="1"/>
  <c r="B525" i="1"/>
  <c r="B528" i="1"/>
  <c r="B539" i="1"/>
  <c r="B544" i="1"/>
  <c r="B552" i="1"/>
  <c r="A525" i="1"/>
  <c r="A528" i="1"/>
  <c r="A539" i="1"/>
  <c r="A544" i="1"/>
  <c r="A552" i="1"/>
  <c r="J524" i="1"/>
  <c r="J555" i="1"/>
  <c r="I524" i="1"/>
  <c r="H524" i="1"/>
  <c r="G524" i="1"/>
  <c r="G555" i="1"/>
  <c r="B516" i="1"/>
  <c r="A516" i="1"/>
  <c r="J515" i="1"/>
  <c r="I515" i="1"/>
  <c r="H515" i="1"/>
  <c r="G515" i="1"/>
  <c r="J512" i="1"/>
  <c r="I512" i="1"/>
  <c r="H512" i="1"/>
  <c r="G512" i="1"/>
  <c r="J504" i="1"/>
  <c r="I504" i="1"/>
  <c r="H504" i="1"/>
  <c r="G504" i="1"/>
  <c r="J499" i="1"/>
  <c r="I499" i="1"/>
  <c r="I516" i="1"/>
  <c r="H499" i="1"/>
  <c r="G499" i="1"/>
  <c r="J488" i="1"/>
  <c r="I488" i="1"/>
  <c r="H488" i="1"/>
  <c r="G488" i="1"/>
  <c r="B486" i="1"/>
  <c r="B489" i="1"/>
  <c r="B500" i="1"/>
  <c r="B505" i="1"/>
  <c r="B513" i="1"/>
  <c r="A486" i="1"/>
  <c r="A489" i="1"/>
  <c r="A500" i="1"/>
  <c r="A505" i="1"/>
  <c r="A513" i="1"/>
  <c r="J485" i="1"/>
  <c r="J516" i="1"/>
  <c r="I485" i="1"/>
  <c r="H485" i="1"/>
  <c r="H516" i="1"/>
  <c r="G485" i="1"/>
  <c r="G516" i="1"/>
  <c r="B477" i="1"/>
  <c r="A477" i="1"/>
  <c r="J476" i="1"/>
  <c r="I476" i="1"/>
  <c r="H476" i="1"/>
  <c r="G476" i="1"/>
  <c r="J473" i="1"/>
  <c r="I473" i="1"/>
  <c r="H473" i="1"/>
  <c r="G473" i="1"/>
  <c r="J465" i="1"/>
  <c r="I465" i="1"/>
  <c r="H465" i="1"/>
  <c r="G465" i="1"/>
  <c r="J460" i="1"/>
  <c r="I460" i="1"/>
  <c r="H460" i="1"/>
  <c r="H477" i="1"/>
  <c r="G460" i="1"/>
  <c r="J449" i="1"/>
  <c r="I449" i="1"/>
  <c r="H449" i="1"/>
  <c r="G449" i="1"/>
  <c r="B447" i="1"/>
  <c r="B450" i="1"/>
  <c r="B461" i="1"/>
  <c r="B466" i="1"/>
  <c r="B474" i="1"/>
  <c r="A447" i="1"/>
  <c r="A450" i="1"/>
  <c r="A461" i="1"/>
  <c r="A466" i="1"/>
  <c r="A474" i="1"/>
  <c r="J446" i="1"/>
  <c r="J477" i="1"/>
  <c r="I446" i="1"/>
  <c r="I477" i="1"/>
  <c r="H446" i="1"/>
  <c r="G446" i="1"/>
  <c r="G477" i="1"/>
  <c r="B438" i="1"/>
  <c r="A438" i="1"/>
  <c r="J437" i="1"/>
  <c r="I437" i="1"/>
  <c r="H437" i="1"/>
  <c r="G437" i="1"/>
  <c r="J434" i="1"/>
  <c r="I434" i="1"/>
  <c r="H434" i="1"/>
  <c r="G434" i="1"/>
  <c r="J426" i="1"/>
  <c r="I426" i="1"/>
  <c r="H426" i="1"/>
  <c r="G426" i="1"/>
  <c r="J421" i="1"/>
  <c r="J438" i="1"/>
  <c r="I421" i="1"/>
  <c r="H421" i="1"/>
  <c r="G421" i="1"/>
  <c r="G438" i="1"/>
  <c r="J410" i="1"/>
  <c r="I410" i="1"/>
  <c r="H410" i="1"/>
  <c r="G410" i="1"/>
  <c r="B408" i="1"/>
  <c r="B411" i="1"/>
  <c r="B422" i="1"/>
  <c r="B427" i="1"/>
  <c r="B435" i="1"/>
  <c r="A408" i="1"/>
  <c r="A411" i="1"/>
  <c r="A422" i="1"/>
  <c r="A427" i="1"/>
  <c r="A435" i="1"/>
  <c r="J407" i="1"/>
  <c r="I407" i="1"/>
  <c r="I438" i="1"/>
  <c r="H407" i="1"/>
  <c r="H438" i="1"/>
  <c r="G407" i="1"/>
  <c r="B399" i="1"/>
  <c r="A399" i="1"/>
  <c r="J398" i="1"/>
  <c r="I398" i="1"/>
  <c r="H398" i="1"/>
  <c r="G398" i="1"/>
  <c r="J395" i="1"/>
  <c r="I395" i="1"/>
  <c r="H395" i="1"/>
  <c r="G395" i="1"/>
  <c r="J387" i="1"/>
  <c r="I387" i="1"/>
  <c r="H387" i="1"/>
  <c r="G387" i="1"/>
  <c r="A383" i="1"/>
  <c r="A388" i="1"/>
  <c r="A396" i="1"/>
  <c r="J382" i="1"/>
  <c r="I382" i="1"/>
  <c r="H382" i="1"/>
  <c r="G382" i="1"/>
  <c r="A372" i="1"/>
  <c r="J371" i="1"/>
  <c r="I371" i="1"/>
  <c r="H371" i="1"/>
  <c r="G371" i="1"/>
  <c r="B369" i="1"/>
  <c r="B372" i="1"/>
  <c r="B383" i="1"/>
  <c r="B388" i="1"/>
  <c r="B396" i="1"/>
  <c r="A369" i="1"/>
  <c r="J368" i="1"/>
  <c r="I368" i="1"/>
  <c r="H368" i="1"/>
  <c r="G368" i="1"/>
  <c r="B360" i="1"/>
  <c r="A360" i="1"/>
  <c r="J359" i="1"/>
  <c r="I359" i="1"/>
  <c r="H359" i="1"/>
  <c r="G359" i="1"/>
  <c r="J356" i="1"/>
  <c r="I356" i="1"/>
  <c r="H356" i="1"/>
  <c r="G356" i="1"/>
  <c r="J348" i="1"/>
  <c r="I348" i="1"/>
  <c r="H348" i="1"/>
  <c r="G348" i="1"/>
  <c r="J343" i="1"/>
  <c r="I343" i="1"/>
  <c r="H343" i="1"/>
  <c r="G343" i="1"/>
  <c r="J332" i="1"/>
  <c r="I332" i="1"/>
  <c r="H332" i="1"/>
  <c r="G332" i="1"/>
  <c r="B330" i="1"/>
  <c r="B333" i="1"/>
  <c r="B344" i="1"/>
  <c r="B349" i="1"/>
  <c r="B357" i="1"/>
  <c r="A330" i="1"/>
  <c r="A333" i="1"/>
  <c r="A344" i="1"/>
  <c r="A349" i="1"/>
  <c r="A357" i="1"/>
  <c r="J329" i="1"/>
  <c r="I329" i="1"/>
  <c r="H329" i="1"/>
  <c r="G329" i="1"/>
  <c r="B321" i="1"/>
  <c r="A321" i="1"/>
  <c r="J320" i="1"/>
  <c r="I320" i="1"/>
  <c r="H320" i="1"/>
  <c r="G320" i="1"/>
  <c r="J317" i="1"/>
  <c r="I317" i="1"/>
  <c r="H317" i="1"/>
  <c r="G317" i="1"/>
  <c r="J309" i="1"/>
  <c r="I309" i="1"/>
  <c r="H309" i="1"/>
  <c r="G309" i="1"/>
  <c r="J304" i="1"/>
  <c r="I304" i="1"/>
  <c r="H304" i="1"/>
  <c r="G304" i="1"/>
  <c r="J293" i="1"/>
  <c r="I293" i="1"/>
  <c r="H293" i="1"/>
  <c r="G293" i="1"/>
  <c r="B291" i="1"/>
  <c r="B294" i="1"/>
  <c r="B305" i="1"/>
  <c r="B310" i="1"/>
  <c r="B318" i="1"/>
  <c r="A291" i="1"/>
  <c r="A294" i="1"/>
  <c r="A305" i="1"/>
  <c r="A310" i="1"/>
  <c r="A318" i="1"/>
  <c r="J290" i="1"/>
  <c r="I290" i="1"/>
  <c r="H290" i="1"/>
  <c r="G290" i="1"/>
  <c r="B282" i="1"/>
  <c r="A282" i="1"/>
  <c r="J281" i="1"/>
  <c r="I281" i="1"/>
  <c r="H281" i="1"/>
  <c r="G281" i="1"/>
  <c r="J278" i="1"/>
  <c r="I278" i="1"/>
  <c r="H278" i="1"/>
  <c r="G278" i="1"/>
  <c r="J269" i="1"/>
  <c r="I269" i="1"/>
  <c r="H269" i="1"/>
  <c r="G269" i="1"/>
  <c r="J264" i="1"/>
  <c r="I264" i="1"/>
  <c r="H264" i="1"/>
  <c r="G264" i="1"/>
  <c r="B255" i="1"/>
  <c r="B265" i="1"/>
  <c r="B270" i="1"/>
  <c r="B279" i="1"/>
  <c r="J254" i="1"/>
  <c r="I254" i="1"/>
  <c r="H254" i="1"/>
  <c r="G254" i="1"/>
  <c r="B252" i="1"/>
  <c r="A252" i="1"/>
  <c r="A255" i="1"/>
  <c r="A265" i="1"/>
  <c r="A270" i="1"/>
  <c r="A279" i="1"/>
  <c r="J251" i="1"/>
  <c r="I251" i="1"/>
  <c r="H251" i="1"/>
  <c r="G251" i="1"/>
  <c r="B243" i="1"/>
  <c r="A243" i="1"/>
  <c r="J242" i="1"/>
  <c r="I242" i="1"/>
  <c r="H242" i="1"/>
  <c r="G242" i="1"/>
  <c r="J239" i="1"/>
  <c r="I239" i="1"/>
  <c r="H239" i="1"/>
  <c r="G239" i="1"/>
  <c r="J231" i="1"/>
  <c r="I231" i="1"/>
  <c r="H231" i="1"/>
  <c r="G231" i="1"/>
  <c r="J226" i="1"/>
  <c r="I226" i="1"/>
  <c r="H226" i="1"/>
  <c r="G226" i="1"/>
  <c r="J215" i="1"/>
  <c r="I215" i="1"/>
  <c r="H215" i="1"/>
  <c r="G215" i="1"/>
  <c r="B213" i="1"/>
  <c r="B216" i="1"/>
  <c r="B227" i="1"/>
  <c r="B232" i="1"/>
  <c r="B240" i="1"/>
  <c r="A213" i="1"/>
  <c r="A216" i="1"/>
  <c r="A227" i="1"/>
  <c r="A232" i="1"/>
  <c r="A240" i="1"/>
  <c r="J212" i="1"/>
  <c r="I212" i="1"/>
  <c r="H212" i="1"/>
  <c r="G212" i="1"/>
  <c r="B204" i="1"/>
  <c r="A204" i="1"/>
  <c r="J203" i="1"/>
  <c r="I203" i="1"/>
  <c r="H203" i="1"/>
  <c r="G203" i="1"/>
  <c r="J200" i="1"/>
  <c r="I200" i="1"/>
  <c r="H200" i="1"/>
  <c r="G200" i="1"/>
  <c r="J192" i="1"/>
  <c r="I192" i="1"/>
  <c r="H192" i="1"/>
  <c r="G192" i="1"/>
  <c r="J187" i="1"/>
  <c r="I187" i="1"/>
  <c r="H187" i="1"/>
  <c r="G187" i="1"/>
  <c r="J176" i="1"/>
  <c r="I176" i="1"/>
  <c r="H176" i="1"/>
  <c r="G176" i="1"/>
  <c r="B174" i="1"/>
  <c r="B177" i="1"/>
  <c r="B188" i="1"/>
  <c r="B193" i="1"/>
  <c r="B201" i="1"/>
  <c r="A174" i="1"/>
  <c r="A177" i="1"/>
  <c r="A188" i="1"/>
  <c r="A193" i="1"/>
  <c r="A201" i="1"/>
  <c r="J173" i="1"/>
  <c r="I173" i="1"/>
  <c r="H173" i="1"/>
  <c r="G173" i="1"/>
  <c r="B165" i="1"/>
  <c r="A165" i="1"/>
  <c r="J164" i="1"/>
  <c r="I164" i="1"/>
  <c r="H164" i="1"/>
  <c r="G164" i="1"/>
  <c r="J161" i="1"/>
  <c r="I161" i="1"/>
  <c r="H161" i="1"/>
  <c r="G161" i="1"/>
  <c r="J153" i="1"/>
  <c r="I153" i="1"/>
  <c r="H153" i="1"/>
  <c r="G153" i="1"/>
  <c r="J148" i="1"/>
  <c r="I148" i="1"/>
  <c r="H148" i="1"/>
  <c r="G148" i="1"/>
  <c r="B138" i="1"/>
  <c r="B149" i="1"/>
  <c r="B154" i="1"/>
  <c r="B162" i="1"/>
  <c r="J137" i="1"/>
  <c r="I137" i="1"/>
  <c r="H137" i="1"/>
  <c r="G137" i="1"/>
  <c r="B135" i="1"/>
  <c r="A135" i="1"/>
  <c r="A138" i="1"/>
  <c r="A149" i="1"/>
  <c r="A154" i="1"/>
  <c r="A162" i="1"/>
  <c r="J134" i="1"/>
  <c r="I134" i="1"/>
  <c r="H134" i="1"/>
  <c r="G134" i="1"/>
  <c r="B126" i="1"/>
  <c r="A126" i="1"/>
  <c r="J125" i="1"/>
  <c r="I125" i="1"/>
  <c r="H125" i="1"/>
  <c r="G125" i="1"/>
  <c r="J122" i="1"/>
  <c r="I122" i="1"/>
  <c r="H122" i="1"/>
  <c r="G122" i="1"/>
  <c r="J114" i="1"/>
  <c r="I114" i="1"/>
  <c r="H114" i="1"/>
  <c r="G114" i="1"/>
  <c r="B110" i="1"/>
  <c r="B115" i="1"/>
  <c r="B123" i="1"/>
  <c r="J109" i="1"/>
  <c r="I109" i="1"/>
  <c r="H109" i="1"/>
  <c r="G109" i="1"/>
  <c r="B99" i="1"/>
  <c r="A99" i="1"/>
  <c r="A110" i="1"/>
  <c r="A115" i="1"/>
  <c r="A123" i="1"/>
  <c r="J98" i="1"/>
  <c r="I98" i="1"/>
  <c r="H98" i="1"/>
  <c r="G98" i="1"/>
  <c r="B96" i="1"/>
  <c r="A96" i="1"/>
  <c r="J95" i="1"/>
  <c r="I95" i="1"/>
  <c r="H95" i="1"/>
  <c r="G95" i="1"/>
  <c r="B87" i="1"/>
  <c r="A87" i="1"/>
  <c r="J86" i="1"/>
  <c r="I86" i="1"/>
  <c r="H86" i="1"/>
  <c r="G86" i="1"/>
  <c r="J83" i="1"/>
  <c r="I83" i="1"/>
  <c r="H83" i="1"/>
  <c r="G83" i="1"/>
  <c r="J75" i="1"/>
  <c r="I75" i="1"/>
  <c r="H75" i="1"/>
  <c r="G75" i="1"/>
  <c r="J70" i="1"/>
  <c r="I70" i="1"/>
  <c r="H70" i="1"/>
  <c r="G70" i="1"/>
  <c r="J59" i="1"/>
  <c r="I59" i="1"/>
  <c r="H59" i="1"/>
  <c r="G59" i="1"/>
  <c r="B57" i="1"/>
  <c r="B60" i="1"/>
  <c r="B71" i="1"/>
  <c r="B76" i="1"/>
  <c r="B84" i="1"/>
  <c r="A57" i="1"/>
  <c r="A60" i="1"/>
  <c r="A71" i="1"/>
  <c r="A76" i="1"/>
  <c r="A84" i="1"/>
  <c r="J56" i="1"/>
  <c r="I56" i="1"/>
  <c r="H56" i="1"/>
  <c r="G56" i="1"/>
  <c r="B16" i="1"/>
  <c r="B19" i="1"/>
  <c r="B31" i="1"/>
  <c r="B36" i="1"/>
  <c r="B45" i="1"/>
  <c r="A16" i="1"/>
  <c r="A19" i="1"/>
  <c r="A31" i="1"/>
  <c r="A36" i="1"/>
  <c r="A45" i="1"/>
  <c r="G18" i="1"/>
  <c r="J47" i="1"/>
  <c r="I47" i="1"/>
  <c r="H47" i="1"/>
  <c r="G47" i="1"/>
  <c r="J44" i="1"/>
  <c r="I44" i="1"/>
  <c r="H44" i="1"/>
  <c r="G44" i="1"/>
  <c r="J35" i="1"/>
  <c r="I35" i="1"/>
  <c r="H35" i="1"/>
  <c r="G35" i="1"/>
  <c r="L18" i="1"/>
  <c r="J18" i="1"/>
  <c r="I18" i="1"/>
  <c r="H18" i="1"/>
  <c r="L30" i="1"/>
  <c r="J30" i="1"/>
  <c r="I30" i="1"/>
  <c r="H30" i="1"/>
  <c r="G30" i="1"/>
  <c r="B48" i="1"/>
  <c r="A48" i="1"/>
  <c r="I399" i="1" l="1"/>
  <c r="H399" i="1"/>
  <c r="G399" i="1"/>
  <c r="J399" i="1"/>
  <c r="G360" i="1"/>
  <c r="H360" i="1"/>
  <c r="I360" i="1"/>
  <c r="J360" i="1"/>
  <c r="I321" i="1"/>
  <c r="H321" i="1"/>
  <c r="G321" i="1"/>
  <c r="J321" i="1"/>
  <c r="H282" i="1"/>
  <c r="G282" i="1"/>
  <c r="J282" i="1"/>
  <c r="I282" i="1"/>
  <c r="H243" i="1"/>
  <c r="I243" i="1"/>
  <c r="G243" i="1"/>
  <c r="G204" i="1"/>
  <c r="I204" i="1"/>
  <c r="H204" i="1"/>
  <c r="J204" i="1"/>
  <c r="I165" i="1"/>
  <c r="H165" i="1"/>
  <c r="G165" i="1"/>
  <c r="J165" i="1"/>
  <c r="J126" i="1"/>
  <c r="I126" i="1"/>
  <c r="H126" i="1"/>
  <c r="G126" i="1"/>
  <c r="I87" i="1"/>
  <c r="H87" i="1"/>
  <c r="G87" i="1"/>
  <c r="J87" i="1"/>
</calcChain>
</file>

<file path=xl/sharedStrings.xml><?xml version="1.0" encoding="utf-8"?>
<sst xmlns="http://schemas.openxmlformats.org/spreadsheetml/2006/main" count="777" uniqueCount="186">
  <si>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</si>
  <si>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</si>
  <si>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</si>
  <si>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</si>
  <si>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</si>
  <si>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</si>
  <si>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</si>
  <si>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</si>
  <si>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</si>
  <si>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</si>
  <si>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</si>
  <si>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</si>
  <si>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</si>
  <si>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</si>
  <si>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</si>
  <si>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</si>
  <si>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</si>
  <si>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</si>
  <si>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</si>
  <si>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</si>
  <si>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</si>
  <si>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</si>
  <si>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</si>
  <si>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</si>
  <si>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</si>
  <si>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</si>
  <si>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</si>
  <si>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</si>
  <si>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</si>
  <si>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</si>
  <si>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</si>
  <si>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</si>
  <si>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</si>
  <si>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</si>
  <si>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Завтрак 2</t>
  </si>
  <si>
    <t>Полдник</t>
  </si>
  <si>
    <t>Ужин</t>
  </si>
  <si>
    <t>.</t>
  </si>
  <si>
    <t>Второй ужин</t>
  </si>
  <si>
    <t>ГБОУ СО "КШИ "ЕКК"</t>
  </si>
  <si>
    <t>1-4 класс</t>
  </si>
  <si>
    <t>Запеканка (сырники) из творога</t>
  </si>
  <si>
    <t>8/5</t>
  </si>
  <si>
    <t>Молоко сгущенное</t>
  </si>
  <si>
    <t>-</t>
  </si>
  <si>
    <t>Батон "Золотинка"</t>
  </si>
  <si>
    <t>Хлеб Чусовской  с йодказеином</t>
  </si>
  <si>
    <t>Какао с молоком</t>
  </si>
  <si>
    <t>36/10</t>
  </si>
  <si>
    <t>Фрукты</t>
  </si>
  <si>
    <t>Салат из морской капусты с припущенной морковью и растительным маслом</t>
  </si>
  <si>
    <t>27/1</t>
  </si>
  <si>
    <t>Суп картофельный с бобовыми</t>
  </si>
  <si>
    <t>16/2</t>
  </si>
  <si>
    <t>2/11</t>
  </si>
  <si>
    <t>Каша гречневая рассыпчатая с овощами</t>
  </si>
  <si>
    <t>40/3</t>
  </si>
  <si>
    <t>Компот из вишни</t>
  </si>
  <si>
    <t>7/10</t>
  </si>
  <si>
    <t>Хлеб "Крестьянский" с "Валетек-8"</t>
  </si>
  <si>
    <t>Сдоба</t>
  </si>
  <si>
    <t>Сок апельсиновый</t>
  </si>
  <si>
    <t>Каша ячневая молочная с маслом сливочным</t>
  </si>
  <si>
    <t>15/4</t>
  </si>
  <si>
    <t>Сыр голландский брусковой</t>
  </si>
  <si>
    <t>Кофейный напиток с молоком</t>
  </si>
  <si>
    <t>32/10</t>
  </si>
  <si>
    <t>Салат из овощной смеси</t>
  </si>
  <si>
    <t>50\4</t>
  </si>
  <si>
    <t>20/2</t>
  </si>
  <si>
    <t>Печень по-строгановски</t>
  </si>
  <si>
    <t>9/8</t>
  </si>
  <si>
    <t>Макаронные изделия отварные</t>
  </si>
  <si>
    <t>46/3</t>
  </si>
  <si>
    <t>Напиток из шиповника</t>
  </si>
  <si>
    <t>37/10</t>
  </si>
  <si>
    <t>Бананы</t>
  </si>
  <si>
    <t>Омлет запеченный или паровой</t>
  </si>
  <si>
    <t>2/6</t>
  </si>
  <si>
    <t>Чай с молоком (вариант 3)</t>
  </si>
  <si>
    <t>31/10</t>
  </si>
  <si>
    <t>Каша пшенная с изюмом и с маслом сливочным</t>
  </si>
  <si>
    <t>14/4</t>
  </si>
  <si>
    <t>Напиток из чая с соком</t>
  </si>
  <si>
    <t>28/10</t>
  </si>
  <si>
    <t>Масло сливочное</t>
  </si>
  <si>
    <t>Сельдь</t>
  </si>
  <si>
    <t>51/1</t>
  </si>
  <si>
    <t>2/2</t>
  </si>
  <si>
    <t>Мясо кур отварное в соусе</t>
  </si>
  <si>
    <t>2/9</t>
  </si>
  <si>
    <t>Рагу из овощей</t>
  </si>
  <si>
    <t>32/3</t>
  </si>
  <si>
    <t>Компот из смородины</t>
  </si>
  <si>
    <t>6/10</t>
  </si>
  <si>
    <t>Снежок 3,2%</t>
  </si>
  <si>
    <t>Каша манная молочная с маслом сливочным</t>
  </si>
  <si>
    <t>5/4</t>
  </si>
  <si>
    <t>Молоко кипяченое</t>
  </si>
  <si>
    <t>38/10</t>
  </si>
  <si>
    <t>Яйцо отварное</t>
  </si>
  <si>
    <t>1/6</t>
  </si>
  <si>
    <t>Помидор</t>
  </si>
  <si>
    <t>Суп картофельный с рыбой</t>
  </si>
  <si>
    <t>19/2</t>
  </si>
  <si>
    <t>Биточки (котлеты) из мяса говядины с картофелем</t>
  </si>
  <si>
    <t>23/8</t>
  </si>
  <si>
    <t>Капуста тушеная с фасолью</t>
  </si>
  <si>
    <t>13/3</t>
  </si>
  <si>
    <t>Компот из чернослива</t>
  </si>
  <si>
    <t>14/10</t>
  </si>
  <si>
    <t>Суфле из мяса говядины</t>
  </si>
  <si>
    <t>31/8</t>
  </si>
  <si>
    <t>Сок</t>
  </si>
  <si>
    <t>Хлеб пшеничный</t>
  </si>
  <si>
    <t>Каша рисовая молочная жидкая с маслом сливочным</t>
  </si>
  <si>
    <t>7/4</t>
  </si>
  <si>
    <t>Масло сладко-сливочное несоленое</t>
  </si>
  <si>
    <t>Кофейный напиток с молоком (вариант 2)</t>
  </si>
  <si>
    <t>Огурец свежий</t>
  </si>
  <si>
    <t>6/2</t>
  </si>
  <si>
    <t>Рыба отварная под маринадом</t>
  </si>
  <si>
    <t>2/7</t>
  </si>
  <si>
    <t>Картофельное пюре</t>
  </si>
  <si>
    <t>3/3</t>
  </si>
  <si>
    <t>Компот из кураги и изюма</t>
  </si>
  <si>
    <t>10/10</t>
  </si>
  <si>
    <t>Печенье</t>
  </si>
  <si>
    <t>Кисель из ягод</t>
  </si>
  <si>
    <t>18/10</t>
  </si>
  <si>
    <t>Апельсины</t>
  </si>
  <si>
    <t>Какао с молоком (вариант 2)</t>
  </si>
  <si>
    <t>Салат из отварной свеклы с черносливом и растительным маслом</t>
  </si>
  <si>
    <t>39/1</t>
  </si>
  <si>
    <t>11/2</t>
  </si>
  <si>
    <t>Биточки (котлеты) из мяса говядины, запеченные со сметанным соусом</t>
  </si>
  <si>
    <t>20/8</t>
  </si>
  <si>
    <t>Сок яблочный</t>
  </si>
  <si>
    <t>Биточки (котлеты) картофельные запеченные</t>
  </si>
  <si>
    <t>50/3</t>
  </si>
  <si>
    <t>Чай (вариант 2)</t>
  </si>
  <si>
    <t>27/10</t>
  </si>
  <si>
    <t>Хлеб ржаной</t>
  </si>
  <si>
    <t>Суп молочный с крупой</t>
  </si>
  <si>
    <t>26/2</t>
  </si>
  <si>
    <t>Чай с лимоном (вариант 2)</t>
  </si>
  <si>
    <t>29/10</t>
  </si>
  <si>
    <t>Салат из отварного картофеля с соленым огурцом, репчатым луком и растительным маслом</t>
  </si>
  <si>
    <t>41/1</t>
  </si>
  <si>
    <t>Уха с крупой перловой</t>
  </si>
  <si>
    <t>35/2</t>
  </si>
  <si>
    <t>Оладьи (запеканка) из печени (вариант 2)</t>
  </si>
  <si>
    <t>51/8</t>
  </si>
  <si>
    <t>Салат из белокочанной капусты с кукурузой, луком и растительным маслом</t>
  </si>
  <si>
    <t>5/1</t>
  </si>
  <si>
    <t>Кефир жирный</t>
  </si>
  <si>
    <t>Суп картофельный с макаронными изделиями и курой</t>
  </si>
  <si>
    <t>18/2</t>
  </si>
  <si>
    <t>Суфле из рыбы</t>
  </si>
  <si>
    <t>21/7</t>
  </si>
  <si>
    <t>Суп овощной с мясными фрикадельками со сметаной</t>
  </si>
  <si>
    <t>21/2</t>
  </si>
  <si>
    <t>Запеканка картофельная, фаршированная отварным мясом говядины с овощами</t>
  </si>
  <si>
    <t>56/8</t>
  </si>
  <si>
    <t>Соус молочный с овощами</t>
  </si>
  <si>
    <t>3/11</t>
  </si>
  <si>
    <t>Компот из сухофруктов</t>
  </si>
  <si>
    <t>Творожок МУ</t>
  </si>
  <si>
    <t>100/20</t>
  </si>
  <si>
    <t>Биточки  (или  котлеты)из филе куринного, с соусом молочным (для запекания)</t>
  </si>
  <si>
    <t>Суп из овощей со сметаной,с мясом говядины</t>
  </si>
  <si>
    <t>200/20</t>
  </si>
  <si>
    <t>Борщ со сметаной и курой</t>
  </si>
  <si>
    <t>200/25</t>
  </si>
  <si>
    <t>Щи из свежей капусты со сметаной и мясом говядины</t>
  </si>
  <si>
    <t>150/5</t>
  </si>
  <si>
    <t>директор</t>
  </si>
  <si>
    <t>Рассольник с крупой и сметаной с мясом говядины</t>
  </si>
  <si>
    <t>Макаронные изделия отварные с соусом молочным (для запекания)</t>
  </si>
  <si>
    <t>150/20</t>
  </si>
  <si>
    <t>46/3;2/11</t>
  </si>
  <si>
    <t>Каша рисовая с консервированными овощами с соусом сметанным</t>
  </si>
  <si>
    <t>45/3;7/11</t>
  </si>
  <si>
    <t>Борщ со сметаной и мясом кур</t>
  </si>
  <si>
    <t>E</t>
  </si>
  <si>
    <t>Удинцев И.Н.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</si>
</sst>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0.0"/>
    <numFmt numFmtId="167" formatCode="dd/mm/yy;@"/>
  </numFmts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4"/>
      <color rgb="FF4C4C4C"/>
      <name val="Arial"/>
      <family val="2"/>
      <charset val="204"/>
    </font>
    <font>
      <b/>
      <sz val="8"/>
      <color rgb="FF2D2D2D"/>
      <name val="Arial"/>
      <family val="2"/>
      <charset val="204"/>
    </font>
    <font>
      <b/>
      <sz val="8"/>
      <color theme="1"/>
      <name val="Arial"/>
      <family val="2"/>
      <charset val="204"/>
    </font>
    <font>
      <sz val="11"/>
      <color theme="7" tint="0.79998168889431442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2" fillId="0" borderId="2" xfId="0" applyFont="1" applyBorder="1" applyAlignment="1">
      <alignment vertical="top" wrapText="1"/>
    </xf>
    <xf numFmtId="0" fontId="0" fillId="0" borderId="4" xfId="0" applyBorder="1"/>
    <xf numFmtId="0" fontId="0" fillId="0" borderId="5" xfId="0" applyBorder="1"/>
    <xf numFmtId="0" fontId="2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10" xfId="0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2" fillId="3" borderId="15" xfId="0" applyFont="1" applyFill="1" applyBorder="1" applyAlignment="1">
      <alignment vertical="top" wrapText="1"/>
    </xf>
    <xf numFmtId="0" fontId="2" fillId="3" borderId="15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left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8" fillId="0" borderId="18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2" fillId="2" borderId="3" xfId="0" applyFont="1" applyFill="1" applyBorder="1" applyAlignment="1" applyProtection="1">
      <alignment wrapText="1"/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Alignment="1" applyProtection="1">
      <alignment horizontal="center" vertical="top" wrapText="1"/>
      <protection locked="0"/>
    </xf>
    <xf numFmtId="1" fontId="2" fillId="2" borderId="2" xfId="0" applyNumberFormat="1" applyFont="1" applyFill="1" applyBorder="1" applyAlignment="1" applyProtection="1">
      <alignment horizontal="center" vertical="top" wrapText="1"/>
      <protection locked="0"/>
    </xf>
    <xf numFmtId="1" fontId="2" fillId="0" borderId="0" xfId="0" applyNumberFormat="1" applyFont="1"/>
    <xf numFmtId="49" fontId="2" fillId="2" borderId="19" xfId="0" applyNumberFormat="1" applyFont="1" applyFill="1" applyBorder="1" applyAlignment="1" applyProtection="1">
      <alignment horizontal="center" vertical="top" wrapText="1"/>
      <protection locked="0"/>
    </xf>
    <xf numFmtId="49" fontId="2" fillId="2" borderId="20" xfId="0" applyNumberFormat="1" applyFont="1" applyFill="1" applyBorder="1" applyAlignment="1" applyProtection="1">
      <alignment horizontal="center" vertical="top" wrapText="1"/>
      <protection locked="0"/>
    </xf>
    <xf numFmtId="49" fontId="2" fillId="0" borderId="20" xfId="0" applyNumberFormat="1" applyFont="1" applyBorder="1" applyAlignment="1">
      <alignment horizontal="center" vertical="top" wrapText="1"/>
    </xf>
    <xf numFmtId="49" fontId="2" fillId="0" borderId="0" xfId="0" applyNumberFormat="1" applyFont="1"/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  <xf numFmtId="2" fontId="2" fillId="0" borderId="2" xfId="0" applyNumberFormat="1" applyFont="1" applyBorder="1" applyAlignment="1">
      <alignment horizontal="center" vertical="top" wrapText="1"/>
    </xf>
    <xf numFmtId="2" fontId="2" fillId="0" borderId="0" xfId="0" applyNumberFormat="1" applyFont="1"/>
    <xf numFmtId="165" fontId="2" fillId="2" borderId="1" xfId="0" applyNumberFormat="1" applyFont="1" applyFill="1" applyBorder="1" applyAlignment="1" applyProtection="1">
      <alignment horizontal="center" vertical="top" wrapText="1"/>
      <protection locked="0"/>
    </xf>
    <xf numFmtId="165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5" fontId="2" fillId="0" borderId="2" xfId="0" applyNumberFormat="1" applyFont="1" applyBorder="1" applyAlignment="1">
      <alignment horizontal="center" vertical="top" wrapText="1"/>
    </xf>
    <xf numFmtId="165" fontId="2" fillId="3" borderId="15" xfId="0" applyNumberFormat="1" applyFont="1" applyFill="1" applyBorder="1" applyAlignment="1">
      <alignment horizontal="center" vertical="top" wrapText="1"/>
    </xf>
    <xf numFmtId="165" fontId="2" fillId="0" borderId="0" xfId="0" applyNumberFormat="1" applyFont="1"/>
    <xf numFmtId="0" fontId="9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167" fontId="2" fillId="2" borderId="2" xfId="0" applyNumberFormat="1" applyFont="1" applyFill="1" applyBorder="1" applyAlignment="1" applyProtection="1">
      <alignment horizontal="left"/>
      <protection locked="0"/>
    </xf>
    <xf numFmtId="165" fontId="2" fillId="2" borderId="20" xfId="0" applyNumberFormat="1" applyFont="1" applyFill="1" applyBorder="1" applyAlignment="1" applyProtection="1">
      <alignment horizontal="center" vertical="top" wrapText="1"/>
      <protection locked="0"/>
    </xf>
    <xf numFmtId="165" fontId="2" fillId="0" borderId="20" xfId="0" applyNumberFormat="1" applyFont="1" applyBorder="1" applyAlignment="1">
      <alignment horizontal="center" vertical="top" wrapText="1"/>
    </xf>
    <xf numFmtId="165" fontId="2" fillId="2" borderId="19" xfId="0" applyNumberFormat="1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6"/>
  <sheetViews>
    <sheetView tabSelected="1" zoomScale="70" zoomScaleNormal="70" workbookViewId="0">
      <pane xSplit="4" ySplit="5" topLeftCell="E370" activePane="bottomRight" state="frozen"/>
      <selection pane="topRight" activeCell="E1" sqref="E1"/>
      <selection pane="bottomLeft" activeCell="A6" sqref="A6"/>
      <selection pane="bottomRight" activeCell="J401" sqref="J401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57" customWidth="1"/>
    <col min="8" max="8" width="7.5546875" style="57" customWidth="1"/>
    <col min="9" max="9" width="6.88671875" style="57" customWidth="1"/>
    <col min="10" max="10" width="8.109375" style="44" customWidth="1"/>
    <col min="11" max="11" width="10" style="48" customWidth="1"/>
    <col min="12" max="12" width="9.109375" style="52"/>
    <col min="13" max="16384" width="9.109375" style="2"/>
  </cols>
  <sheetData>
    <row r="1" spans="1:13" ht="45.75" customHeight="1" x14ac:dyDescent="0.3">
      <c r="A1" s="1" t="s">
        <v>6</v>
      </c>
      <c r="C1" s="66" t="s">
        <v>39</v>
      </c>
      <c r="D1" s="67"/>
      <c r="E1" s="67"/>
      <c r="F1" s="12" t="s">
        <v>14</v>
      </c>
      <c r="G1" s="2" t="s">
        <v>15</v>
      </c>
      <c r="H1" s="68" t="s">
        <v>176</v>
      </c>
      <c r="I1" s="68"/>
      <c r="J1" s="68"/>
      <c r="K1" s="68"/>
      <c r="L1" s="2"/>
    </row>
    <row r="2" spans="1:13" ht="17.399999999999999" x14ac:dyDescent="0.25">
      <c r="A2" s="28" t="s">
        <v>5</v>
      </c>
      <c r="C2" s="2"/>
      <c r="G2" s="2" t="s">
        <v>16</v>
      </c>
      <c r="H2" s="68" t="s">
        <v>185</v>
      </c>
      <c r="I2" s="68"/>
      <c r="J2" s="68"/>
      <c r="K2" s="68"/>
      <c r="L2" s="2"/>
    </row>
    <row r="3" spans="1:13" ht="17.25" customHeight="1" x14ac:dyDescent="0.25">
      <c r="A3" s="4" t="s">
        <v>7</v>
      </c>
      <c r="C3" s="2"/>
      <c r="D3" s="3"/>
      <c r="E3" s="31" t="s">
        <v>40</v>
      </c>
      <c r="G3" s="2" t="s">
        <v>17</v>
      </c>
      <c r="H3" s="69">
        <v>45901</v>
      </c>
      <c r="I3" s="69"/>
      <c r="J3" s="69"/>
      <c r="K3" s="69"/>
      <c r="L3" s="2"/>
    </row>
    <row r="4" spans="1:13" ht="13.8" thickBot="1" x14ac:dyDescent="0.3">
      <c r="C4" s="2"/>
      <c r="D4" s="4"/>
      <c r="G4" s="2"/>
      <c r="H4" s="2"/>
      <c r="I4" s="2"/>
      <c r="J4" s="2"/>
      <c r="K4" s="2"/>
      <c r="L4" s="2"/>
    </row>
    <row r="5" spans="1:13" ht="31.2" thickBot="1" x14ac:dyDescent="0.3">
      <c r="A5" s="36" t="s">
        <v>12</v>
      </c>
      <c r="B5" s="37" t="s">
        <v>13</v>
      </c>
      <c r="C5" s="29" t="s">
        <v>0</v>
      </c>
      <c r="D5" s="29" t="s">
        <v>11</v>
      </c>
      <c r="E5" s="29" t="s">
        <v>10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8</v>
      </c>
      <c r="K5" s="30" t="s">
        <v>9</v>
      </c>
      <c r="L5" s="29" t="s">
        <v>33</v>
      </c>
    </row>
    <row r="6" spans="1:13" ht="14.4" x14ac:dyDescent="0.3">
      <c r="A6" s="18">
        <v>1</v>
      </c>
      <c r="B6" s="19">
        <v>1</v>
      </c>
      <c r="C6" s="20" t="s">
        <v>18</v>
      </c>
      <c r="D6" s="5" t="s">
        <v>19</v>
      </c>
      <c r="E6" s="32" t="s">
        <v>41</v>
      </c>
      <c r="F6" s="33">
        <v>150</v>
      </c>
      <c r="G6" s="53">
        <v>26.41</v>
      </c>
      <c r="H6" s="53">
        <v>14.83</v>
      </c>
      <c r="I6" s="53">
        <v>20.3</v>
      </c>
      <c r="J6" s="42">
        <v>322.81595508289735</v>
      </c>
      <c r="K6" s="45" t="s">
        <v>42</v>
      </c>
      <c r="L6" s="49"/>
    </row>
    <row r="7" spans="1:13" ht="14.4" x14ac:dyDescent="0.3">
      <c r="A7" s="21"/>
      <c r="B7" s="14"/>
      <c r="C7" s="11"/>
      <c r="D7" s="6"/>
      <c r="E7" s="34" t="s">
        <v>43</v>
      </c>
      <c r="F7" s="35">
        <v>10</v>
      </c>
      <c r="G7" s="54">
        <v>0.56999999999999995</v>
      </c>
      <c r="H7" s="54">
        <v>0.67</v>
      </c>
      <c r="I7" s="54">
        <v>4.3899999999999997</v>
      </c>
      <c r="J7" s="43">
        <v>25.127500000000005</v>
      </c>
      <c r="K7" s="46" t="s">
        <v>44</v>
      </c>
      <c r="L7" s="50"/>
    </row>
    <row r="8" spans="1:13" ht="14.4" x14ac:dyDescent="0.3">
      <c r="A8" s="21"/>
      <c r="B8" s="14"/>
      <c r="C8" s="11"/>
      <c r="D8" s="7" t="s">
        <v>20</v>
      </c>
      <c r="E8" s="34" t="s">
        <v>47</v>
      </c>
      <c r="F8" s="54">
        <v>200</v>
      </c>
      <c r="G8" s="54">
        <v>3.6</v>
      </c>
      <c r="H8" s="54">
        <v>3.3</v>
      </c>
      <c r="I8" s="54">
        <v>15</v>
      </c>
      <c r="J8" s="54">
        <v>100.3</v>
      </c>
      <c r="K8" s="70" t="s">
        <v>48</v>
      </c>
      <c r="L8" s="50"/>
    </row>
    <row r="9" spans="1:13" ht="27" customHeight="1" x14ac:dyDescent="0.3">
      <c r="A9" s="21"/>
      <c r="B9" s="14"/>
      <c r="C9" s="11"/>
      <c r="D9" s="7" t="s">
        <v>21</v>
      </c>
      <c r="E9" s="38" t="s">
        <v>46</v>
      </c>
      <c r="F9" s="54">
        <v>20</v>
      </c>
      <c r="G9" s="54">
        <v>1.38</v>
      </c>
      <c r="H9" s="54">
        <v>0.25</v>
      </c>
      <c r="I9" s="54">
        <v>9.1999999999999993</v>
      </c>
      <c r="J9" s="54">
        <v>42.9</v>
      </c>
      <c r="K9" s="70" t="s">
        <v>44</v>
      </c>
      <c r="L9" s="50"/>
    </row>
    <row r="10" spans="1:13" ht="14.4" x14ac:dyDescent="0.3">
      <c r="A10" s="21"/>
      <c r="B10" s="14"/>
      <c r="C10" s="11"/>
      <c r="D10" s="7" t="s">
        <v>22</v>
      </c>
      <c r="E10" s="34" t="s">
        <v>49</v>
      </c>
      <c r="F10" s="54">
        <v>100</v>
      </c>
      <c r="G10" s="54">
        <v>0.4</v>
      </c>
      <c r="H10" s="54">
        <v>0.4</v>
      </c>
      <c r="I10" s="54">
        <v>11.6</v>
      </c>
      <c r="J10" s="54">
        <v>48.68</v>
      </c>
      <c r="K10" s="70" t="s">
        <v>44</v>
      </c>
      <c r="L10" s="50"/>
    </row>
    <row r="11" spans="1:13" ht="14.4" x14ac:dyDescent="0.3">
      <c r="A11" s="21"/>
      <c r="B11" s="14"/>
      <c r="C11" s="11"/>
      <c r="D11" s="6" t="s">
        <v>37</v>
      </c>
      <c r="E11" s="34" t="s">
        <v>45</v>
      </c>
      <c r="F11" s="54">
        <v>50</v>
      </c>
      <c r="G11" s="54">
        <v>4.24</v>
      </c>
      <c r="H11" s="54">
        <v>1.79</v>
      </c>
      <c r="I11" s="54">
        <v>28.5</v>
      </c>
      <c r="J11" s="54">
        <v>140.69999999999999</v>
      </c>
      <c r="K11" s="70" t="s">
        <v>44</v>
      </c>
      <c r="L11" s="50"/>
    </row>
    <row r="12" spans="1:13" ht="14.4" x14ac:dyDescent="0.3">
      <c r="A12" s="21"/>
      <c r="B12" s="14"/>
      <c r="C12" s="11"/>
      <c r="D12" s="6" t="s">
        <v>44</v>
      </c>
      <c r="E12" s="34" t="s">
        <v>43</v>
      </c>
      <c r="F12" s="54">
        <v>10</v>
      </c>
      <c r="G12" s="54">
        <v>0.7</v>
      </c>
      <c r="H12" s="54">
        <v>0.9</v>
      </c>
      <c r="I12" s="54">
        <v>5.6</v>
      </c>
      <c r="J12" s="54">
        <v>31.7</v>
      </c>
      <c r="K12" s="70"/>
      <c r="L12" s="50"/>
      <c r="M12" s="2" t="s">
        <v>184</v>
      </c>
    </row>
    <row r="13" spans="1:13" ht="14.4" x14ac:dyDescent="0.3">
      <c r="A13" s="21"/>
      <c r="B13" s="14"/>
      <c r="C13" s="11"/>
      <c r="D13" s="6"/>
      <c r="E13" s="34" t="s">
        <v>41</v>
      </c>
      <c r="F13" s="54">
        <v>150</v>
      </c>
      <c r="G13" s="54">
        <v>25.4</v>
      </c>
      <c r="H13" s="54">
        <v>14.4</v>
      </c>
      <c r="I13" s="54">
        <v>20.100000000000001</v>
      </c>
      <c r="J13" s="54">
        <v>313.8</v>
      </c>
      <c r="K13" s="46" t="s">
        <v>42</v>
      </c>
      <c r="L13" s="50"/>
    </row>
    <row r="14" spans="1:13" ht="14.4" x14ac:dyDescent="0.3">
      <c r="A14" s="21"/>
      <c r="B14" s="14"/>
      <c r="C14" s="11"/>
      <c r="D14" s="6"/>
      <c r="E14" s="34"/>
      <c r="F14" s="54"/>
      <c r="G14" s="54"/>
      <c r="H14" s="54"/>
      <c r="I14" s="54"/>
      <c r="J14" s="54"/>
      <c r="K14" s="70"/>
      <c r="L14" s="50"/>
    </row>
    <row r="15" spans="1:13" ht="15" thickBot="1" x14ac:dyDescent="0.35">
      <c r="A15" s="22"/>
      <c r="B15" s="15"/>
      <c r="C15" s="8"/>
      <c r="D15" s="16" t="s">
        <v>31</v>
      </c>
      <c r="E15" s="9"/>
      <c r="F15" s="55">
        <v>530</v>
      </c>
      <c r="G15" s="55">
        <v>35.700000000000003</v>
      </c>
      <c r="H15" s="55">
        <v>21</v>
      </c>
      <c r="I15" s="55">
        <v>90</v>
      </c>
      <c r="J15" s="55">
        <v>678.1</v>
      </c>
      <c r="K15" s="71"/>
      <c r="L15" s="51"/>
    </row>
    <row r="16" spans="1:13" ht="14.4" x14ac:dyDescent="0.3">
      <c r="A16" s="18">
        <f>A6</f>
        <v>1</v>
      </c>
      <c r="B16" s="19">
        <f>B6</f>
        <v>1</v>
      </c>
      <c r="C16" s="20" t="s">
        <v>34</v>
      </c>
      <c r="D16" s="58" t="s">
        <v>37</v>
      </c>
      <c r="E16" s="32"/>
      <c r="F16" s="53"/>
      <c r="G16" s="53"/>
      <c r="H16" s="53"/>
      <c r="I16" s="53"/>
      <c r="J16" s="53"/>
      <c r="K16" s="72"/>
      <c r="L16" s="49"/>
    </row>
    <row r="17" spans="1:12" ht="14.4" x14ac:dyDescent="0.3">
      <c r="A17" s="21"/>
      <c r="B17" s="14"/>
      <c r="C17" s="11"/>
      <c r="D17" s="6"/>
      <c r="E17" s="34"/>
      <c r="F17" s="54"/>
      <c r="G17" s="54"/>
      <c r="H17" s="54"/>
      <c r="I17" s="54"/>
      <c r="J17" s="54"/>
      <c r="K17" s="70"/>
      <c r="L17" s="50"/>
    </row>
    <row r="18" spans="1:12" ht="14.4" x14ac:dyDescent="0.3">
      <c r="A18" s="22"/>
      <c r="B18" s="15"/>
      <c r="C18" s="8"/>
      <c r="D18" s="16" t="s">
        <v>31</v>
      </c>
      <c r="E18" s="9"/>
      <c r="F18" s="55"/>
      <c r="G18" s="55" t="str">
        <f>IF(SUM(G16:G17)&gt;0,SUM(G16:G17),"")</f>
        <v/>
      </c>
      <c r="H18" s="55" t="str">
        <f>IF(SUM(H16:H17)&gt;0,SUM(H16:H17),"")</f>
        <v/>
      </c>
      <c r="I18" s="55" t="str">
        <f>IF(SUM(I16:I17)&gt;0,SUM(I16:I17),"")</f>
        <v/>
      </c>
      <c r="J18" s="55" t="str">
        <f>IF(SUM(J16:J17)&gt;0,SUM(J16:J17),"")</f>
        <v/>
      </c>
      <c r="K18" s="71"/>
      <c r="L18" s="51" t="str">
        <f>IF(SUM(L16:L17)&gt;0,SUM(L16:L17),"")</f>
        <v/>
      </c>
    </row>
    <row r="19" spans="1:12" ht="27" x14ac:dyDescent="0.3">
      <c r="A19" s="23">
        <f>A16</f>
        <v>1</v>
      </c>
      <c r="B19" s="13">
        <f>B16</f>
        <v>1</v>
      </c>
      <c r="C19" s="10" t="s">
        <v>23</v>
      </c>
      <c r="D19" s="7" t="s">
        <v>24</v>
      </c>
      <c r="E19" s="39" t="s">
        <v>50</v>
      </c>
      <c r="F19" s="54">
        <v>100</v>
      </c>
      <c r="G19" s="54">
        <v>1.0900000000000001</v>
      </c>
      <c r="H19" s="54">
        <v>10.79</v>
      </c>
      <c r="I19" s="54">
        <v>7.62</v>
      </c>
      <c r="J19" s="54">
        <v>129.30000000000001</v>
      </c>
      <c r="K19" s="70" t="s">
        <v>51</v>
      </c>
      <c r="L19" s="50"/>
    </row>
    <row r="20" spans="1:12" ht="14.4" x14ac:dyDescent="0.3">
      <c r="A20" s="21"/>
      <c r="B20" s="14"/>
      <c r="C20" s="11"/>
      <c r="D20" s="7" t="s">
        <v>25</v>
      </c>
      <c r="E20" s="38" t="s">
        <v>52</v>
      </c>
      <c r="F20" s="54">
        <v>200</v>
      </c>
      <c r="G20" s="54">
        <v>4.5999999999999996</v>
      </c>
      <c r="H20" s="54">
        <v>5.2</v>
      </c>
      <c r="I20" s="54">
        <v>19.579999999999998</v>
      </c>
      <c r="J20" s="54">
        <v>139.19999999999999</v>
      </c>
      <c r="K20" s="70" t="s">
        <v>53</v>
      </c>
      <c r="L20" s="50"/>
    </row>
    <row r="21" spans="1:12" ht="27" x14ac:dyDescent="0.3">
      <c r="A21" s="21"/>
      <c r="B21" s="14"/>
      <c r="C21" s="11"/>
      <c r="D21" s="7" t="s">
        <v>26</v>
      </c>
      <c r="E21" s="38" t="s">
        <v>169</v>
      </c>
      <c r="F21" s="54" t="s">
        <v>168</v>
      </c>
      <c r="G21" s="54">
        <v>21.91</v>
      </c>
      <c r="H21" s="54">
        <v>4.7699999999999996</v>
      </c>
      <c r="I21" s="54">
        <v>9.33</v>
      </c>
      <c r="J21" s="54">
        <v>165.7</v>
      </c>
      <c r="K21" s="70" t="s">
        <v>54</v>
      </c>
      <c r="L21" s="50"/>
    </row>
    <row r="22" spans="1:12" ht="14.4" x14ac:dyDescent="0.3">
      <c r="A22" s="21"/>
      <c r="B22" s="14"/>
      <c r="C22" s="11"/>
      <c r="D22" s="7" t="s">
        <v>27</v>
      </c>
      <c r="E22" s="40" t="s">
        <v>55</v>
      </c>
      <c r="F22" s="54">
        <v>150</v>
      </c>
      <c r="G22" s="54">
        <v>8.59</v>
      </c>
      <c r="H22" s="54">
        <v>7.49</v>
      </c>
      <c r="I22" s="54">
        <v>45.61</v>
      </c>
      <c r="J22" s="54">
        <v>271.65198899999996</v>
      </c>
      <c r="K22" s="70" t="s">
        <v>56</v>
      </c>
      <c r="L22" s="50"/>
    </row>
    <row r="23" spans="1:12" ht="14.4" x14ac:dyDescent="0.3">
      <c r="A23" s="21"/>
      <c r="B23" s="14"/>
      <c r="C23" s="11"/>
      <c r="D23" s="7" t="s">
        <v>28</v>
      </c>
      <c r="E23" s="59" t="s">
        <v>57</v>
      </c>
      <c r="F23" s="54">
        <v>200</v>
      </c>
      <c r="G23" s="54">
        <v>0.18</v>
      </c>
      <c r="H23" s="54">
        <v>0.09</v>
      </c>
      <c r="I23" s="54">
        <v>11.94</v>
      </c>
      <c r="J23" s="54">
        <v>46.855759999999989</v>
      </c>
      <c r="K23" s="70" t="s">
        <v>58</v>
      </c>
      <c r="L23" s="50"/>
    </row>
    <row r="24" spans="1:12" ht="14.4" x14ac:dyDescent="0.3">
      <c r="A24" s="21"/>
      <c r="B24" s="14"/>
      <c r="C24" s="11"/>
      <c r="D24" s="7" t="s">
        <v>29</v>
      </c>
      <c r="E24" s="34" t="s">
        <v>59</v>
      </c>
      <c r="F24" s="54">
        <v>50</v>
      </c>
      <c r="G24" s="54">
        <v>3.93</v>
      </c>
      <c r="H24" s="54">
        <v>0.43</v>
      </c>
      <c r="I24" s="54">
        <v>25.75</v>
      </c>
      <c r="J24" s="54">
        <v>115.6</v>
      </c>
      <c r="K24" s="70" t="s">
        <v>44</v>
      </c>
      <c r="L24" s="50"/>
    </row>
    <row r="25" spans="1:12" ht="14.4" x14ac:dyDescent="0.3">
      <c r="A25" s="21"/>
      <c r="B25" s="14"/>
      <c r="C25" s="11"/>
      <c r="D25" s="7" t="s">
        <v>30</v>
      </c>
      <c r="E25" s="34" t="s">
        <v>46</v>
      </c>
      <c r="F25" s="54">
        <v>40</v>
      </c>
      <c r="G25" s="54">
        <v>2.77</v>
      </c>
      <c r="H25" s="54">
        <v>0.5</v>
      </c>
      <c r="I25" s="54">
        <v>17.62</v>
      </c>
      <c r="J25" s="54">
        <v>85.8</v>
      </c>
      <c r="K25" s="70" t="s">
        <v>44</v>
      </c>
      <c r="L25" s="50"/>
    </row>
    <row r="26" spans="1:12" ht="14.4" x14ac:dyDescent="0.3">
      <c r="A26" s="21"/>
      <c r="B26" s="14"/>
      <c r="C26" s="11"/>
      <c r="D26" s="6"/>
      <c r="E26" s="34"/>
      <c r="F26" s="54"/>
      <c r="G26" s="54"/>
      <c r="H26" s="54"/>
      <c r="I26" s="54"/>
      <c r="J26" s="54"/>
      <c r="K26" s="70"/>
      <c r="L26" s="50"/>
    </row>
    <row r="27" spans="1:12" ht="14.4" x14ac:dyDescent="0.3">
      <c r="A27" s="21"/>
      <c r="B27" s="14"/>
      <c r="C27" s="11"/>
      <c r="D27" s="6"/>
      <c r="E27" s="34"/>
      <c r="F27" s="54"/>
      <c r="G27" s="54"/>
      <c r="H27" s="54"/>
      <c r="I27" s="54"/>
      <c r="J27" s="54"/>
      <c r="K27" s="70"/>
      <c r="L27" s="50"/>
    </row>
    <row r="28" spans="1:12" ht="14.4" x14ac:dyDescent="0.3">
      <c r="A28" s="21"/>
      <c r="B28" s="14"/>
      <c r="C28" s="11"/>
      <c r="D28" s="6"/>
      <c r="E28" s="34"/>
      <c r="F28" s="54"/>
      <c r="G28" s="54"/>
      <c r="H28" s="54"/>
      <c r="I28" s="54"/>
      <c r="J28" s="54"/>
      <c r="K28" s="70"/>
      <c r="L28" s="50"/>
    </row>
    <row r="29" spans="1:12" ht="14.4" x14ac:dyDescent="0.3">
      <c r="A29" s="21"/>
      <c r="B29" s="14"/>
      <c r="C29" s="11"/>
      <c r="D29" s="6"/>
      <c r="E29" s="34"/>
      <c r="F29" s="54"/>
      <c r="G29" s="54"/>
      <c r="H29" s="54"/>
      <c r="I29" s="54"/>
      <c r="J29" s="54"/>
      <c r="K29" s="70"/>
      <c r="L29" s="50"/>
    </row>
    <row r="30" spans="1:12" ht="14.4" x14ac:dyDescent="0.3">
      <c r="A30" s="22"/>
      <c r="B30" s="15"/>
      <c r="C30" s="8"/>
      <c r="D30" s="16" t="s">
        <v>31</v>
      </c>
      <c r="E30" s="9"/>
      <c r="F30" s="17"/>
      <c r="G30" s="55">
        <f>IF(SUM(G19:G29)&gt;0,SUM(G19:G29),"")</f>
        <v>43.07</v>
      </c>
      <c r="H30" s="55">
        <f>IF(SUM(H19:H29)&gt;0,SUM(H19:H29),"")</f>
        <v>29.27</v>
      </c>
      <c r="I30" s="55">
        <f>IF(SUM(I19:I29)&gt;0,SUM(I19:I29),"")</f>
        <v>137.44999999999999</v>
      </c>
      <c r="J30" s="55">
        <f>IF(SUM(J19:J29)&gt;0,SUM(J19:J29),"")</f>
        <v>954.10774900000001</v>
      </c>
      <c r="K30" s="47"/>
      <c r="L30" s="51" t="str">
        <f>IF(SUM(L19:L29)&gt;0,SUM(L19:L29),"")</f>
        <v/>
      </c>
    </row>
    <row r="31" spans="1:12" ht="14.4" x14ac:dyDescent="0.3">
      <c r="A31" s="23">
        <f>A19</f>
        <v>1</v>
      </c>
      <c r="B31" s="13">
        <f>B19</f>
        <v>1</v>
      </c>
      <c r="C31" s="10" t="s">
        <v>35</v>
      </c>
      <c r="D31" s="58" t="s">
        <v>37</v>
      </c>
      <c r="E31" s="39" t="s">
        <v>60</v>
      </c>
      <c r="F31" s="35">
        <v>100</v>
      </c>
      <c r="G31" s="54">
        <v>8.1999999999999993</v>
      </c>
      <c r="H31" s="54">
        <v>9.33</v>
      </c>
      <c r="I31" s="54">
        <v>25.34</v>
      </c>
      <c r="J31" s="54">
        <v>213.02199999999999</v>
      </c>
      <c r="K31" s="46" t="s">
        <v>44</v>
      </c>
      <c r="L31" s="50"/>
    </row>
    <row r="32" spans="1:12" ht="14.4" x14ac:dyDescent="0.3">
      <c r="A32" s="21"/>
      <c r="B32" s="14"/>
      <c r="C32" s="11"/>
      <c r="D32" s="6"/>
      <c r="E32" s="41" t="s">
        <v>61</v>
      </c>
      <c r="F32" s="35">
        <v>200</v>
      </c>
      <c r="G32" s="54">
        <v>1.42</v>
      </c>
      <c r="H32" s="54">
        <v>0.2</v>
      </c>
      <c r="I32" s="54">
        <v>26.8</v>
      </c>
      <c r="J32" s="54">
        <v>114.6</v>
      </c>
      <c r="K32" s="46" t="s">
        <v>44</v>
      </c>
      <c r="L32" s="50"/>
    </row>
    <row r="33" spans="1:12" ht="14.4" x14ac:dyDescent="0.3">
      <c r="A33" s="21"/>
      <c r="B33" s="14"/>
      <c r="C33" s="11"/>
      <c r="D33" s="6"/>
      <c r="E33" s="41"/>
      <c r="F33" s="35"/>
      <c r="G33" s="54"/>
      <c r="H33" s="54"/>
      <c r="I33" s="54"/>
      <c r="J33" s="54"/>
      <c r="K33" s="46"/>
      <c r="L33" s="50"/>
    </row>
    <row r="34" spans="1:12" ht="14.4" x14ac:dyDescent="0.3">
      <c r="A34" s="21"/>
      <c r="B34" s="14"/>
      <c r="C34" s="11"/>
      <c r="D34" s="6"/>
      <c r="E34" s="34"/>
      <c r="F34" s="35"/>
      <c r="G34" s="54"/>
      <c r="H34" s="54"/>
      <c r="I34" s="54"/>
      <c r="J34" s="54"/>
      <c r="K34" s="46"/>
      <c r="L34" s="50"/>
    </row>
    <row r="35" spans="1:12" ht="15" thickBot="1" x14ac:dyDescent="0.35">
      <c r="A35" s="22"/>
      <c r="B35" s="15"/>
      <c r="C35" s="8"/>
      <c r="D35" s="16" t="s">
        <v>31</v>
      </c>
      <c r="E35" s="9"/>
      <c r="F35" s="17"/>
      <c r="G35" s="55">
        <f>IF(SUM(G31:G34)&gt;0,SUM(G31:G34),"")</f>
        <v>9.6199999999999992</v>
      </c>
      <c r="H35" s="55">
        <f>IF(SUM(H31:H34)&gt;0,SUM(H31:H34),"")</f>
        <v>9.5299999999999994</v>
      </c>
      <c r="I35" s="55">
        <f>IF(SUM(I31:I34)&gt;0,SUM(I31:I34),"")</f>
        <v>52.14</v>
      </c>
      <c r="J35" s="55">
        <f>IF(SUM(J31:J34)&gt;0,SUM(J31:J34),"")</f>
        <v>327.62199999999996</v>
      </c>
      <c r="K35" s="47"/>
      <c r="L35" s="51"/>
    </row>
    <row r="36" spans="1:12" ht="14.4" x14ac:dyDescent="0.3">
      <c r="A36" s="23">
        <f>A31</f>
        <v>1</v>
      </c>
      <c r="B36" s="13">
        <f>B31</f>
        <v>1</v>
      </c>
      <c r="C36" s="10" t="s">
        <v>36</v>
      </c>
      <c r="D36" s="5" t="s">
        <v>19</v>
      </c>
      <c r="E36" s="39"/>
      <c r="F36" s="35"/>
      <c r="G36" s="54"/>
      <c r="H36" s="54"/>
      <c r="I36" s="54"/>
      <c r="J36" s="54"/>
      <c r="K36" s="46"/>
      <c r="L36" s="50"/>
    </row>
    <row r="37" spans="1:12" ht="14.4" x14ac:dyDescent="0.3">
      <c r="A37" s="21"/>
      <c r="B37" s="14"/>
      <c r="C37" s="11"/>
      <c r="D37" s="7" t="s">
        <v>27</v>
      </c>
      <c r="E37" s="41"/>
      <c r="F37" s="35"/>
      <c r="G37" s="54"/>
      <c r="H37" s="54"/>
      <c r="I37" s="54"/>
      <c r="J37" s="54"/>
      <c r="K37" s="46"/>
      <c r="L37" s="50"/>
    </row>
    <row r="38" spans="1:12" ht="14.4" x14ac:dyDescent="0.3">
      <c r="A38" s="21"/>
      <c r="B38" s="14"/>
      <c r="C38" s="11"/>
      <c r="D38" s="7" t="s">
        <v>28</v>
      </c>
      <c r="E38" s="41"/>
      <c r="F38" s="35"/>
      <c r="G38" s="54"/>
      <c r="H38" s="54"/>
      <c r="I38" s="54"/>
      <c r="J38" s="54"/>
      <c r="K38" s="46"/>
      <c r="L38" s="50"/>
    </row>
    <row r="39" spans="1:12" ht="14.4" x14ac:dyDescent="0.3">
      <c r="A39" s="21"/>
      <c r="B39" s="14"/>
      <c r="C39" s="11"/>
      <c r="D39" s="7" t="s">
        <v>29</v>
      </c>
      <c r="E39" s="34"/>
      <c r="F39" s="35"/>
      <c r="G39" s="54"/>
      <c r="H39" s="54"/>
      <c r="I39" s="54"/>
      <c r="J39" s="54"/>
      <c r="K39" s="46"/>
      <c r="L39" s="50"/>
    </row>
    <row r="40" spans="1:12" ht="14.4" x14ac:dyDescent="0.3">
      <c r="A40" s="21"/>
      <c r="B40" s="14"/>
      <c r="C40" s="11"/>
      <c r="D40" s="7" t="s">
        <v>30</v>
      </c>
      <c r="E40" s="40"/>
      <c r="F40" s="35"/>
      <c r="G40" s="54"/>
      <c r="H40" s="54"/>
      <c r="I40" s="54"/>
      <c r="J40" s="54"/>
      <c r="K40" s="46"/>
      <c r="L40" s="50"/>
    </row>
    <row r="41" spans="1:12" ht="14.4" x14ac:dyDescent="0.3">
      <c r="A41" s="21"/>
      <c r="B41" s="14"/>
      <c r="C41" s="11"/>
      <c r="D41" s="6"/>
      <c r="E41" s="41"/>
      <c r="F41" s="35"/>
      <c r="G41" s="54"/>
      <c r="H41" s="54"/>
      <c r="I41" s="54"/>
      <c r="J41" s="54"/>
      <c r="K41" s="46"/>
      <c r="L41" s="50"/>
    </row>
    <row r="42" spans="1:12" ht="14.4" x14ac:dyDescent="0.3">
      <c r="A42" s="21"/>
      <c r="B42" s="14"/>
      <c r="C42" s="11"/>
      <c r="D42" s="6"/>
      <c r="E42" s="34"/>
      <c r="F42" s="35"/>
      <c r="G42" s="54"/>
      <c r="H42" s="54"/>
      <c r="I42" s="54"/>
      <c r="J42" s="54"/>
      <c r="K42" s="46"/>
      <c r="L42" s="50"/>
    </row>
    <row r="43" spans="1:12" ht="14.4" x14ac:dyDescent="0.3">
      <c r="A43" s="21"/>
      <c r="B43" s="14"/>
      <c r="C43" s="11"/>
      <c r="D43" s="6"/>
      <c r="E43" s="34"/>
      <c r="F43" s="35"/>
      <c r="G43" s="54"/>
      <c r="H43" s="54"/>
      <c r="I43" s="54"/>
      <c r="J43" s="54"/>
      <c r="K43" s="46"/>
      <c r="L43" s="50"/>
    </row>
    <row r="44" spans="1:12" ht="14.4" x14ac:dyDescent="0.3">
      <c r="A44" s="22"/>
      <c r="B44" s="15"/>
      <c r="C44" s="8"/>
      <c r="D44" s="16" t="s">
        <v>31</v>
      </c>
      <c r="E44" s="9"/>
      <c r="F44" s="17"/>
      <c r="G44" s="55" t="str">
        <f>IF(SUM(G36:G43)&gt;0,SUM(G36:G43),"")</f>
        <v/>
      </c>
      <c r="H44" s="55" t="str">
        <f>IF(SUM(H36:H43)&gt;0,SUM(H36:H43),"")</f>
        <v/>
      </c>
      <c r="I44" s="55" t="str">
        <f>IF(SUM(I36:I43)&gt;0,SUM(I36:I43),"")</f>
        <v/>
      </c>
      <c r="J44" s="55" t="str">
        <f>IF(SUM(J36:J43)&gt;0,SUM(J36:J43),"")</f>
        <v/>
      </c>
      <c r="K44" s="47"/>
      <c r="L44" s="51"/>
    </row>
    <row r="45" spans="1:12" ht="14.4" x14ac:dyDescent="0.3">
      <c r="A45" s="23">
        <f>A36</f>
        <v>1</v>
      </c>
      <c r="B45" s="13">
        <f>B36</f>
        <v>1</v>
      </c>
      <c r="C45" s="10" t="s">
        <v>38</v>
      </c>
      <c r="D45" s="7" t="s">
        <v>28</v>
      </c>
      <c r="E45" s="39"/>
      <c r="F45" s="35"/>
      <c r="G45" s="54"/>
      <c r="H45" s="54"/>
      <c r="I45" s="54"/>
      <c r="J45" s="54"/>
      <c r="K45" s="46"/>
      <c r="L45" s="50"/>
    </row>
    <row r="46" spans="1:12" ht="14.4" x14ac:dyDescent="0.3">
      <c r="A46" s="21"/>
      <c r="B46" s="14"/>
      <c r="C46" s="11"/>
      <c r="D46" s="6"/>
      <c r="E46" s="41"/>
      <c r="F46" s="35"/>
      <c r="G46" s="54"/>
      <c r="H46" s="54"/>
      <c r="I46" s="54"/>
      <c r="J46" s="54"/>
      <c r="K46" s="46"/>
      <c r="L46" s="50"/>
    </row>
    <row r="47" spans="1:12" ht="14.4" x14ac:dyDescent="0.3">
      <c r="A47" s="22"/>
      <c r="B47" s="15"/>
      <c r="C47" s="8"/>
      <c r="D47" s="16" t="s">
        <v>31</v>
      </c>
      <c r="E47" s="9"/>
      <c r="F47" s="17"/>
      <c r="G47" s="55" t="str">
        <f>IF(SUM(G45:G46)&gt;0,SUM(G45:G46),"")</f>
        <v/>
      </c>
      <c r="H47" s="55" t="str">
        <f>IF(SUM(H45:H46)&gt;0,SUM(H45:H46),"")</f>
        <v/>
      </c>
      <c r="I47" s="55" t="str">
        <f>IF(SUM(I45:I46)&gt;0,SUM(I45:I46),"")</f>
        <v/>
      </c>
      <c r="J47" s="55" t="str">
        <f>IF(SUM(J45:J46)&gt;0,SUM(J45:J46),"")</f>
        <v/>
      </c>
      <c r="K47" s="47"/>
      <c r="L47" s="51"/>
    </row>
    <row r="48" spans="1:12" ht="15" thickBot="1" x14ac:dyDescent="0.3">
      <c r="A48" s="24">
        <f>A6</f>
        <v>1</v>
      </c>
      <c r="B48" s="25">
        <f>B6</f>
        <v>1</v>
      </c>
      <c r="C48" s="64" t="s">
        <v>4</v>
      </c>
      <c r="D48" s="65"/>
      <c r="E48" s="26"/>
      <c r="F48" s="27"/>
      <c r="G48" s="56">
        <v>88.3</v>
      </c>
      <c r="H48" s="56">
        <v>59.8</v>
      </c>
      <c r="I48" s="56">
        <v>279.8</v>
      </c>
      <c r="J48" s="56">
        <v>1959.8</v>
      </c>
      <c r="K48" s="56"/>
      <c r="L48" s="56"/>
    </row>
    <row r="49" spans="1:12" ht="14.4" x14ac:dyDescent="0.3">
      <c r="A49" s="18">
        <v>2</v>
      </c>
      <c r="B49" s="19">
        <v>1</v>
      </c>
      <c r="C49" s="20" t="s">
        <v>18</v>
      </c>
      <c r="D49" s="5" t="s">
        <v>19</v>
      </c>
      <c r="E49" s="32" t="s">
        <v>62</v>
      </c>
      <c r="F49" s="33">
        <v>200</v>
      </c>
      <c r="G49" s="53">
        <v>5.96</v>
      </c>
      <c r="H49" s="53">
        <v>5.61</v>
      </c>
      <c r="I49" s="53">
        <v>33.659999999999997</v>
      </c>
      <c r="J49" s="53">
        <v>204.158512</v>
      </c>
      <c r="K49" s="45" t="s">
        <v>63</v>
      </c>
      <c r="L49" s="49"/>
    </row>
    <row r="50" spans="1:12" ht="14.4" x14ac:dyDescent="0.3">
      <c r="A50" s="21"/>
      <c r="B50" s="14"/>
      <c r="C50" s="11"/>
      <c r="D50" s="6"/>
      <c r="E50" s="34" t="s">
        <v>64</v>
      </c>
      <c r="F50" s="35">
        <v>20</v>
      </c>
      <c r="G50" s="54">
        <v>5.26</v>
      </c>
      <c r="H50" s="54">
        <v>9</v>
      </c>
      <c r="I50" s="54">
        <v>0</v>
      </c>
      <c r="J50" s="54">
        <v>103.24</v>
      </c>
      <c r="K50" s="46" t="s">
        <v>44</v>
      </c>
      <c r="L50" s="50"/>
    </row>
    <row r="51" spans="1:12" ht="14.4" x14ac:dyDescent="0.3">
      <c r="A51" s="21"/>
      <c r="B51" s="14"/>
      <c r="C51" s="11"/>
      <c r="D51" s="7" t="s">
        <v>20</v>
      </c>
      <c r="E51" s="34" t="s">
        <v>45</v>
      </c>
      <c r="F51" s="35">
        <v>50</v>
      </c>
      <c r="G51" s="54">
        <v>4.1500000000000004</v>
      </c>
      <c r="H51" s="54">
        <v>1.75</v>
      </c>
      <c r="I51" s="54">
        <v>28.5</v>
      </c>
      <c r="J51" s="54">
        <v>140.65</v>
      </c>
      <c r="K51" s="46" t="s">
        <v>44</v>
      </c>
      <c r="L51" s="50"/>
    </row>
    <row r="52" spans="1:12" ht="27" customHeight="1" x14ac:dyDescent="0.3">
      <c r="A52" s="21"/>
      <c r="B52" s="14"/>
      <c r="C52" s="11"/>
      <c r="D52" s="7" t="s">
        <v>21</v>
      </c>
      <c r="E52" s="41" t="s">
        <v>46</v>
      </c>
      <c r="F52" s="35">
        <v>30</v>
      </c>
      <c r="G52" s="54">
        <v>2.16</v>
      </c>
      <c r="H52" s="54">
        <v>0.39</v>
      </c>
      <c r="I52" s="54">
        <v>13.74</v>
      </c>
      <c r="J52" s="54">
        <v>64.361999999999995</v>
      </c>
      <c r="K52" s="46" t="s">
        <v>44</v>
      </c>
      <c r="L52" s="50"/>
    </row>
    <row r="53" spans="1:12" ht="14.4" x14ac:dyDescent="0.3">
      <c r="A53" s="21"/>
      <c r="B53" s="14"/>
      <c r="C53" s="11"/>
      <c r="D53" s="7" t="s">
        <v>22</v>
      </c>
      <c r="E53" s="34" t="s">
        <v>65</v>
      </c>
      <c r="F53" s="35">
        <v>200</v>
      </c>
      <c r="G53" s="54">
        <v>3.14</v>
      </c>
      <c r="H53" s="54">
        <v>3.21</v>
      </c>
      <c r="I53" s="54">
        <v>14.39</v>
      </c>
      <c r="J53" s="54">
        <v>96.371359999999981</v>
      </c>
      <c r="K53" s="46" t="s">
        <v>66</v>
      </c>
      <c r="L53" s="50"/>
    </row>
    <row r="54" spans="1:12" ht="14.4" x14ac:dyDescent="0.3">
      <c r="A54" s="21"/>
      <c r="B54" s="14"/>
      <c r="C54" s="11"/>
      <c r="D54" s="6"/>
      <c r="E54" s="34"/>
      <c r="F54" s="35"/>
      <c r="G54" s="54"/>
      <c r="H54" s="54"/>
      <c r="I54" s="54"/>
      <c r="J54" s="54"/>
      <c r="K54" s="46"/>
      <c r="L54" s="50"/>
    </row>
    <row r="55" spans="1:12" ht="14.4" x14ac:dyDescent="0.3">
      <c r="A55" s="21"/>
      <c r="B55" s="14"/>
      <c r="C55" s="11"/>
      <c r="D55" s="6"/>
      <c r="E55" s="34"/>
      <c r="F55" s="35"/>
      <c r="G55" s="54"/>
      <c r="H55" s="54"/>
      <c r="I55" s="54"/>
      <c r="J55" s="54"/>
      <c r="K55" s="46"/>
      <c r="L55" s="50"/>
    </row>
    <row r="56" spans="1:12" ht="15" thickBot="1" x14ac:dyDescent="0.35">
      <c r="A56" s="22"/>
      <c r="B56" s="15"/>
      <c r="C56" s="8"/>
      <c r="D56" s="16" t="s">
        <v>31</v>
      </c>
      <c r="E56" s="9"/>
      <c r="F56" s="17"/>
      <c r="G56" s="55">
        <f>IF(SUM(G49:G55)&gt;0,SUM(G49:G55),"")</f>
        <v>20.67</v>
      </c>
      <c r="H56" s="55">
        <f>IF(SUM(H49:H55)&gt;0,SUM(H49:H55),"")</f>
        <v>19.96</v>
      </c>
      <c r="I56" s="55">
        <f>IF(SUM(I49:I55)&gt;0,SUM(I49:I55),"")</f>
        <v>90.289999999999992</v>
      </c>
      <c r="J56" s="55">
        <f>IF(SUM(J49:J55)&gt;0,SUM(J49:J55),"")</f>
        <v>608.78187199999991</v>
      </c>
      <c r="K56" s="47"/>
      <c r="L56" s="51"/>
    </row>
    <row r="57" spans="1:12" ht="14.4" x14ac:dyDescent="0.3">
      <c r="A57" s="18">
        <f>A49</f>
        <v>2</v>
      </c>
      <c r="B57" s="19">
        <f>B49</f>
        <v>1</v>
      </c>
      <c r="C57" s="20" t="s">
        <v>34</v>
      </c>
      <c r="D57" s="58" t="s">
        <v>37</v>
      </c>
      <c r="E57" s="32"/>
      <c r="F57" s="33"/>
      <c r="G57" s="53"/>
      <c r="H57" s="53"/>
      <c r="I57" s="53"/>
      <c r="J57" s="53"/>
      <c r="K57" s="45"/>
      <c r="L57" s="49"/>
    </row>
    <row r="58" spans="1:12" ht="14.4" x14ac:dyDescent="0.3">
      <c r="A58" s="21"/>
      <c r="B58" s="14"/>
      <c r="C58" s="11"/>
      <c r="D58" s="6"/>
      <c r="E58" s="34"/>
      <c r="F58" s="35"/>
      <c r="G58" s="54"/>
      <c r="H58" s="54"/>
      <c r="I58" s="54"/>
      <c r="J58" s="54"/>
      <c r="K58" s="46"/>
      <c r="L58" s="50"/>
    </row>
    <row r="59" spans="1:12" ht="14.4" x14ac:dyDescent="0.3">
      <c r="A59" s="22"/>
      <c r="B59" s="15"/>
      <c r="C59" s="8"/>
      <c r="D59" s="16" t="s">
        <v>31</v>
      </c>
      <c r="E59" s="9"/>
      <c r="F59" s="17"/>
      <c r="G59" s="55" t="str">
        <f>IF(SUM(G57:G58)&gt;0,SUM(G57:G58),"")</f>
        <v/>
      </c>
      <c r="H59" s="55" t="str">
        <f>IF(SUM(H57:H58)&gt;0,SUM(H57:H58),"")</f>
        <v/>
      </c>
      <c r="I59" s="55" t="str">
        <f>IF(SUM(I57:I58)&gt;0,SUM(I57:I58),"")</f>
        <v/>
      </c>
      <c r="J59" s="55" t="str">
        <f>IF(SUM(J57:J58)&gt;0,SUM(J57:J58),"")</f>
        <v/>
      </c>
      <c r="K59" s="47"/>
      <c r="L59" s="51"/>
    </row>
    <row r="60" spans="1:12" ht="14.4" x14ac:dyDescent="0.3">
      <c r="A60" s="23">
        <f>A57</f>
        <v>2</v>
      </c>
      <c r="B60" s="13">
        <f>B57</f>
        <v>1</v>
      </c>
      <c r="C60" s="10" t="s">
        <v>23</v>
      </c>
      <c r="D60" s="7" t="s">
        <v>24</v>
      </c>
      <c r="E60" s="39" t="s">
        <v>67</v>
      </c>
      <c r="F60" s="35">
        <v>100</v>
      </c>
      <c r="G60" s="54">
        <v>3.29</v>
      </c>
      <c r="H60" s="54">
        <v>3.29</v>
      </c>
      <c r="I60" s="54">
        <v>4.59</v>
      </c>
      <c r="J60" s="54">
        <v>60.208259999999996</v>
      </c>
      <c r="K60" s="46" t="s">
        <v>68</v>
      </c>
      <c r="L60" s="50"/>
    </row>
    <row r="61" spans="1:12" ht="14.4" x14ac:dyDescent="0.3">
      <c r="A61" s="21"/>
      <c r="B61" s="14"/>
      <c r="C61" s="11"/>
      <c r="D61" s="7" t="s">
        <v>25</v>
      </c>
      <c r="E61" s="41" t="s">
        <v>170</v>
      </c>
      <c r="F61" s="35" t="s">
        <v>171</v>
      </c>
      <c r="G61" s="54">
        <v>7</v>
      </c>
      <c r="H61" s="54">
        <v>9.3000000000000007</v>
      </c>
      <c r="I61" s="54">
        <v>10.38</v>
      </c>
      <c r="J61" s="54">
        <v>151</v>
      </c>
      <c r="K61" s="46" t="s">
        <v>69</v>
      </c>
      <c r="L61" s="50"/>
    </row>
    <row r="62" spans="1:12" ht="14.4" x14ac:dyDescent="0.3">
      <c r="A62" s="21"/>
      <c r="B62" s="14"/>
      <c r="C62" s="11"/>
      <c r="D62" s="7" t="s">
        <v>26</v>
      </c>
      <c r="E62" s="34" t="s">
        <v>70</v>
      </c>
      <c r="F62" s="35">
        <v>100</v>
      </c>
      <c r="G62" s="54">
        <v>12.72</v>
      </c>
      <c r="H62" s="54">
        <v>14.22</v>
      </c>
      <c r="I62" s="54">
        <v>2.86</v>
      </c>
      <c r="J62" s="54">
        <v>190.73294541666652</v>
      </c>
      <c r="K62" s="46" t="s">
        <v>71</v>
      </c>
      <c r="L62" s="50"/>
    </row>
    <row r="63" spans="1:12" ht="14.4" x14ac:dyDescent="0.3">
      <c r="A63" s="21"/>
      <c r="B63" s="14"/>
      <c r="C63" s="11"/>
      <c r="D63" s="7" t="s">
        <v>27</v>
      </c>
      <c r="E63" s="40" t="s">
        <v>72</v>
      </c>
      <c r="F63" s="35">
        <v>150</v>
      </c>
      <c r="G63" s="54">
        <v>5.3</v>
      </c>
      <c r="H63" s="54">
        <v>2.98</v>
      </c>
      <c r="I63" s="54">
        <v>34.11</v>
      </c>
      <c r="J63" s="54">
        <v>183.94017449999998</v>
      </c>
      <c r="K63" s="46" t="s">
        <v>73</v>
      </c>
      <c r="L63" s="50"/>
    </row>
    <row r="64" spans="1:12" ht="14.4" x14ac:dyDescent="0.3">
      <c r="A64" s="21"/>
      <c r="B64" s="14"/>
      <c r="C64" s="11"/>
      <c r="D64" s="7" t="s">
        <v>28</v>
      </c>
      <c r="E64" s="60" t="s">
        <v>74</v>
      </c>
      <c r="F64" s="35">
        <v>200</v>
      </c>
      <c r="G64" s="54">
        <v>0.5</v>
      </c>
      <c r="H64" s="54">
        <v>0.21</v>
      </c>
      <c r="I64" s="54">
        <v>16.88</v>
      </c>
      <c r="J64" s="54">
        <v>67.997299999999996</v>
      </c>
      <c r="K64" s="46" t="s">
        <v>75</v>
      </c>
      <c r="L64" s="50"/>
    </row>
    <row r="65" spans="1:12" ht="14.4" x14ac:dyDescent="0.3">
      <c r="A65" s="21"/>
      <c r="B65" s="14"/>
      <c r="C65" s="11"/>
      <c r="D65" s="7" t="s">
        <v>29</v>
      </c>
      <c r="E65" s="34" t="s">
        <v>59</v>
      </c>
      <c r="F65" s="35">
        <v>50</v>
      </c>
      <c r="G65" s="54">
        <v>3.87</v>
      </c>
      <c r="H65" s="54">
        <v>0.42</v>
      </c>
      <c r="I65" s="54">
        <v>25.35</v>
      </c>
      <c r="J65" s="54">
        <v>115.57</v>
      </c>
      <c r="K65" s="46"/>
      <c r="L65" s="50"/>
    </row>
    <row r="66" spans="1:12" ht="14.4" x14ac:dyDescent="0.3">
      <c r="A66" s="21"/>
      <c r="B66" s="14"/>
      <c r="C66" s="11"/>
      <c r="D66" s="7" t="s">
        <v>30</v>
      </c>
      <c r="E66" s="34" t="s">
        <v>46</v>
      </c>
      <c r="F66" s="35">
        <v>30</v>
      </c>
      <c r="G66" s="54">
        <v>2.16</v>
      </c>
      <c r="H66" s="54">
        <v>0.39</v>
      </c>
      <c r="I66" s="54">
        <v>13.74</v>
      </c>
      <c r="J66" s="54">
        <v>64.361999999999995</v>
      </c>
      <c r="K66" s="46" t="s">
        <v>44</v>
      </c>
      <c r="L66" s="50"/>
    </row>
    <row r="67" spans="1:12" ht="14.4" x14ac:dyDescent="0.3">
      <c r="A67" s="21"/>
      <c r="B67" s="14"/>
      <c r="C67" s="11"/>
      <c r="D67" s="6"/>
      <c r="E67" s="34"/>
      <c r="F67" s="35"/>
      <c r="G67" s="54"/>
      <c r="H67" s="54"/>
      <c r="I67" s="54"/>
      <c r="J67" s="54"/>
      <c r="K67" s="46" t="s">
        <v>44</v>
      </c>
      <c r="L67" s="50"/>
    </row>
    <row r="68" spans="1:12" ht="14.4" x14ac:dyDescent="0.3">
      <c r="A68" s="21"/>
      <c r="B68" s="14"/>
      <c r="C68" s="11"/>
      <c r="D68" s="6"/>
      <c r="E68" s="34" t="s">
        <v>76</v>
      </c>
      <c r="F68" s="35">
        <v>200</v>
      </c>
      <c r="G68" s="54">
        <v>3</v>
      </c>
      <c r="H68" s="54">
        <v>1</v>
      </c>
      <c r="I68" s="54">
        <v>45.4</v>
      </c>
      <c r="J68" s="54">
        <v>191.00000000000003</v>
      </c>
      <c r="K68" s="46" t="s">
        <v>44</v>
      </c>
      <c r="L68" s="50"/>
    </row>
    <row r="69" spans="1:12" ht="14.4" x14ac:dyDescent="0.3">
      <c r="A69" s="21"/>
      <c r="B69" s="14"/>
      <c r="C69" s="11"/>
      <c r="D69" s="6"/>
      <c r="E69" s="34"/>
      <c r="F69" s="35"/>
      <c r="G69" s="54"/>
      <c r="H69" s="54"/>
      <c r="I69" s="54"/>
      <c r="J69" s="54"/>
      <c r="K69" s="46"/>
      <c r="L69" s="50"/>
    </row>
    <row r="70" spans="1:12" ht="14.4" x14ac:dyDescent="0.3">
      <c r="A70" s="22"/>
      <c r="B70" s="15"/>
      <c r="C70" s="8"/>
      <c r="D70" s="16" t="s">
        <v>31</v>
      </c>
      <c r="E70" s="9"/>
      <c r="F70" s="17"/>
      <c r="G70" s="55">
        <f>IF(SUM(G60:G69)&gt;0,SUM(G60:G69),"")</f>
        <v>37.840000000000003</v>
      </c>
      <c r="H70" s="55">
        <f>IF(SUM(H60:H69)&gt;0,SUM(H60:H69),"")</f>
        <v>31.810000000000006</v>
      </c>
      <c r="I70" s="55">
        <f>IF(SUM(I60:I69)&gt;0,SUM(I60:I69),"")</f>
        <v>153.30999999999997</v>
      </c>
      <c r="J70" s="55">
        <f>IF(SUM(J60:J69)&gt;0,SUM(J60:J69),"")</f>
        <v>1024.8106799166667</v>
      </c>
      <c r="K70" s="47"/>
      <c r="L70" s="51"/>
    </row>
    <row r="71" spans="1:12" ht="14.4" x14ac:dyDescent="0.3">
      <c r="A71" s="23">
        <f>A60</f>
        <v>2</v>
      </c>
      <c r="B71" s="13">
        <f>B60</f>
        <v>1</v>
      </c>
      <c r="C71" s="10" t="s">
        <v>35</v>
      </c>
      <c r="D71" s="58" t="s">
        <v>37</v>
      </c>
      <c r="E71" s="39" t="s">
        <v>77</v>
      </c>
      <c r="F71" s="35">
        <v>150</v>
      </c>
      <c r="G71" s="54">
        <v>14.59</v>
      </c>
      <c r="H71" s="54">
        <v>15.9</v>
      </c>
      <c r="I71" s="54">
        <v>2.54</v>
      </c>
      <c r="J71" s="54">
        <v>211.22885099999999</v>
      </c>
      <c r="K71" s="46" t="s">
        <v>78</v>
      </c>
      <c r="L71" s="50"/>
    </row>
    <row r="72" spans="1:12" ht="14.4" x14ac:dyDescent="0.3">
      <c r="A72" s="21"/>
      <c r="B72" s="14"/>
      <c r="C72" s="11"/>
      <c r="D72" s="6"/>
      <c r="E72" s="41" t="s">
        <v>46</v>
      </c>
      <c r="F72" s="35">
        <v>20</v>
      </c>
      <c r="G72" s="54">
        <v>1.44</v>
      </c>
      <c r="H72" s="54">
        <v>0.26</v>
      </c>
      <c r="I72" s="54">
        <v>9.16</v>
      </c>
      <c r="J72" s="54">
        <v>42.908000000000001</v>
      </c>
      <c r="K72" s="46" t="s">
        <v>44</v>
      </c>
      <c r="L72" s="50"/>
    </row>
    <row r="73" spans="1:12" ht="14.4" x14ac:dyDescent="0.3">
      <c r="A73" s="21"/>
      <c r="B73" s="14"/>
      <c r="C73" s="11"/>
      <c r="D73" s="6"/>
      <c r="E73" s="41" t="s">
        <v>79</v>
      </c>
      <c r="F73" s="35">
        <v>200</v>
      </c>
      <c r="G73" s="54">
        <v>1.5</v>
      </c>
      <c r="H73" s="54">
        <v>1.59</v>
      </c>
      <c r="I73" s="54">
        <v>7.25</v>
      </c>
      <c r="J73" s="54">
        <v>47.916871999999991</v>
      </c>
      <c r="K73" s="46" t="s">
        <v>80</v>
      </c>
      <c r="L73" s="50"/>
    </row>
    <row r="74" spans="1:12" ht="14.4" x14ac:dyDescent="0.3">
      <c r="A74" s="21"/>
      <c r="B74" s="14"/>
      <c r="C74" s="11"/>
      <c r="D74" s="6"/>
      <c r="E74" s="34"/>
      <c r="F74" s="35"/>
      <c r="G74" s="54"/>
      <c r="H74" s="54"/>
      <c r="I74" s="54"/>
      <c r="J74" s="54"/>
      <c r="K74" s="46"/>
      <c r="L74" s="50"/>
    </row>
    <row r="75" spans="1:12" ht="15" thickBot="1" x14ac:dyDescent="0.35">
      <c r="A75" s="22"/>
      <c r="B75" s="15"/>
      <c r="C75" s="8"/>
      <c r="D75" s="16" t="s">
        <v>31</v>
      </c>
      <c r="E75" s="9"/>
      <c r="F75" s="17"/>
      <c r="G75" s="55">
        <f>IF(SUM(G71:G74)&gt;0,SUM(G71:G74),"")</f>
        <v>17.53</v>
      </c>
      <c r="H75" s="55">
        <f>IF(SUM(H71:H74)&gt;0,SUM(H71:H74),"")</f>
        <v>17.75</v>
      </c>
      <c r="I75" s="55">
        <f>IF(SUM(I71:I74)&gt;0,SUM(I71:I74),"")</f>
        <v>18.95</v>
      </c>
      <c r="J75" s="55">
        <f>IF(SUM(J71:J74)&gt;0,SUM(J71:J74),"")</f>
        <v>302.05372299999999</v>
      </c>
      <c r="K75" s="47"/>
      <c r="L75" s="51"/>
    </row>
    <row r="76" spans="1:12" ht="14.4" x14ac:dyDescent="0.3">
      <c r="A76" s="23">
        <f>A71</f>
        <v>2</v>
      </c>
      <c r="B76" s="13">
        <f>B71</f>
        <v>1</v>
      </c>
      <c r="C76" s="10" t="s">
        <v>36</v>
      </c>
      <c r="D76" s="5" t="s">
        <v>19</v>
      </c>
      <c r="E76" s="39"/>
      <c r="F76" s="35"/>
      <c r="G76" s="54"/>
      <c r="H76" s="54"/>
      <c r="I76" s="54"/>
      <c r="J76" s="54"/>
      <c r="K76" s="46"/>
      <c r="L76" s="50"/>
    </row>
    <row r="77" spans="1:12" ht="14.4" x14ac:dyDescent="0.3">
      <c r="A77" s="21"/>
      <c r="B77" s="14"/>
      <c r="C77" s="11"/>
      <c r="D77" s="7" t="s">
        <v>27</v>
      </c>
      <c r="E77" s="41"/>
      <c r="F77" s="35"/>
      <c r="G77" s="54"/>
      <c r="H77" s="54"/>
      <c r="I77" s="54"/>
      <c r="J77" s="54"/>
      <c r="K77" s="46"/>
      <c r="L77" s="50"/>
    </row>
    <row r="78" spans="1:12" ht="14.4" x14ac:dyDescent="0.3">
      <c r="A78" s="21"/>
      <c r="B78" s="14"/>
      <c r="C78" s="11"/>
      <c r="D78" s="7" t="s">
        <v>28</v>
      </c>
      <c r="E78" s="41"/>
      <c r="F78" s="35"/>
      <c r="G78" s="54"/>
      <c r="H78" s="54"/>
      <c r="I78" s="54"/>
      <c r="J78" s="54"/>
      <c r="K78" s="46"/>
      <c r="L78" s="50"/>
    </row>
    <row r="79" spans="1:12" ht="14.4" x14ac:dyDescent="0.3">
      <c r="A79" s="21"/>
      <c r="B79" s="14"/>
      <c r="C79" s="11"/>
      <c r="D79" s="7" t="s">
        <v>29</v>
      </c>
      <c r="E79" s="34"/>
      <c r="F79" s="35"/>
      <c r="G79" s="54"/>
      <c r="H79" s="54"/>
      <c r="I79" s="54"/>
      <c r="J79" s="54"/>
      <c r="K79" s="46"/>
      <c r="L79" s="50"/>
    </row>
    <row r="80" spans="1:12" ht="14.4" x14ac:dyDescent="0.3">
      <c r="A80" s="21"/>
      <c r="B80" s="14"/>
      <c r="C80" s="11"/>
      <c r="D80" s="7" t="s">
        <v>30</v>
      </c>
      <c r="E80" s="40"/>
      <c r="F80" s="35"/>
      <c r="G80" s="54"/>
      <c r="H80" s="54"/>
      <c r="I80" s="54"/>
      <c r="J80" s="54"/>
      <c r="K80" s="46"/>
      <c r="L80" s="50"/>
    </row>
    <row r="81" spans="1:12" ht="14.4" x14ac:dyDescent="0.3">
      <c r="A81" s="21"/>
      <c r="B81" s="14"/>
      <c r="C81" s="11"/>
      <c r="D81" s="6"/>
      <c r="E81" s="41"/>
      <c r="F81" s="35"/>
      <c r="G81" s="54"/>
      <c r="H81" s="54"/>
      <c r="I81" s="54"/>
      <c r="J81" s="54"/>
      <c r="K81" s="46"/>
      <c r="L81" s="50"/>
    </row>
    <row r="82" spans="1:12" ht="14.4" x14ac:dyDescent="0.3">
      <c r="A82" s="21"/>
      <c r="B82" s="14"/>
      <c r="C82" s="11"/>
      <c r="D82" s="6"/>
      <c r="E82" s="34"/>
      <c r="F82" s="35"/>
      <c r="G82" s="54"/>
      <c r="H82" s="54"/>
      <c r="I82" s="54"/>
      <c r="J82" s="54"/>
      <c r="K82" s="46"/>
      <c r="L82" s="50"/>
    </row>
    <row r="83" spans="1:12" ht="14.4" x14ac:dyDescent="0.3">
      <c r="A83" s="22"/>
      <c r="B83" s="15"/>
      <c r="C83" s="8"/>
      <c r="D83" s="16" t="s">
        <v>31</v>
      </c>
      <c r="E83" s="9"/>
      <c r="F83" s="17"/>
      <c r="G83" s="55" t="str">
        <f>IF(SUM(G76:G82)&gt;0,SUM(G76:G82),"")</f>
        <v/>
      </c>
      <c r="H83" s="55" t="str">
        <f>IF(SUM(H76:H82)&gt;0,SUM(H76:H82),"")</f>
        <v/>
      </c>
      <c r="I83" s="55" t="str">
        <f>IF(SUM(I76:I82)&gt;0,SUM(I76:I82),"")</f>
        <v/>
      </c>
      <c r="J83" s="55" t="str">
        <f>IF(SUM(J76:J82)&gt;0,SUM(J76:J82),"")</f>
        <v/>
      </c>
      <c r="K83" s="47"/>
      <c r="L83" s="51"/>
    </row>
    <row r="84" spans="1:12" ht="14.4" x14ac:dyDescent="0.3">
      <c r="A84" s="23">
        <f>A76</f>
        <v>2</v>
      </c>
      <c r="B84" s="13">
        <f>B76</f>
        <v>1</v>
      </c>
      <c r="C84" s="10" t="s">
        <v>38</v>
      </c>
      <c r="D84" s="7" t="s">
        <v>28</v>
      </c>
      <c r="E84" s="39"/>
      <c r="F84" s="35"/>
      <c r="G84" s="54"/>
      <c r="H84" s="54"/>
      <c r="I84" s="54"/>
      <c r="J84" s="54"/>
      <c r="K84" s="46"/>
      <c r="L84" s="50"/>
    </row>
    <row r="85" spans="1:12" ht="14.4" x14ac:dyDescent="0.3">
      <c r="A85" s="21"/>
      <c r="B85" s="14"/>
      <c r="C85" s="11"/>
      <c r="D85" s="6"/>
      <c r="E85" s="41"/>
      <c r="F85" s="35"/>
      <c r="G85" s="54"/>
      <c r="H85" s="54"/>
      <c r="I85" s="54"/>
      <c r="J85" s="54"/>
      <c r="K85" s="46"/>
      <c r="L85" s="50"/>
    </row>
    <row r="86" spans="1:12" ht="14.4" x14ac:dyDescent="0.3">
      <c r="A86" s="22"/>
      <c r="B86" s="15"/>
      <c r="C86" s="8"/>
      <c r="D86" s="16" t="s">
        <v>31</v>
      </c>
      <c r="E86" s="9"/>
      <c r="F86" s="17"/>
      <c r="G86" s="55" t="str">
        <f>IF(SUM(G84:G85)&gt;0,SUM(G84:G85),"")</f>
        <v/>
      </c>
      <c r="H86" s="55" t="str">
        <f>IF(SUM(H84:H85)&gt;0,SUM(H84:H85),"")</f>
        <v/>
      </c>
      <c r="I86" s="55" t="str">
        <f>IF(SUM(I84:I85)&gt;0,SUM(I84:I85),"")</f>
        <v/>
      </c>
      <c r="J86" s="55" t="str">
        <f>IF(SUM(J84:J85)&gt;0,SUM(J84:J85),"")</f>
        <v/>
      </c>
      <c r="K86" s="47"/>
      <c r="L86" s="51"/>
    </row>
    <row r="87" spans="1:12" ht="15" thickBot="1" x14ac:dyDescent="0.3">
      <c r="A87" s="24">
        <f>A49</f>
        <v>2</v>
      </c>
      <c r="B87" s="25">
        <f>B49</f>
        <v>1</v>
      </c>
      <c r="C87" s="64" t="s">
        <v>4</v>
      </c>
      <c r="D87" s="65"/>
      <c r="E87" s="26"/>
      <c r="F87" s="27"/>
      <c r="G87" s="56">
        <f>SUM(G49:G86)/2</f>
        <v>76.040000000000006</v>
      </c>
      <c r="H87" s="56">
        <f>SUM(H49:H86)/2</f>
        <v>69.52000000000001</v>
      </c>
      <c r="I87" s="56">
        <f>SUM(I49:I86)/2</f>
        <v>262.55</v>
      </c>
      <c r="J87" s="56">
        <f>SUM(J49:J86)/2</f>
        <v>1935.6462749166662</v>
      </c>
      <c r="K87" s="56"/>
      <c r="L87" s="56"/>
    </row>
    <row r="88" spans="1:12" ht="14.4" x14ac:dyDescent="0.3">
      <c r="A88" s="18">
        <v>3</v>
      </c>
      <c r="B88" s="19">
        <v>1</v>
      </c>
      <c r="C88" s="20" t="s">
        <v>18</v>
      </c>
      <c r="D88" s="5" t="s">
        <v>19</v>
      </c>
      <c r="E88" s="32" t="s">
        <v>81</v>
      </c>
      <c r="F88" s="33">
        <v>200</v>
      </c>
      <c r="G88" s="53">
        <v>7.31</v>
      </c>
      <c r="H88" s="53">
        <v>8.36</v>
      </c>
      <c r="I88" s="53">
        <v>30.39</v>
      </c>
      <c r="J88" s="53">
        <v>223.162274</v>
      </c>
      <c r="K88" s="45" t="s">
        <v>82</v>
      </c>
      <c r="L88" s="49"/>
    </row>
    <row r="89" spans="1:12" ht="14.4" x14ac:dyDescent="0.3">
      <c r="A89" s="21"/>
      <c r="B89" s="14"/>
      <c r="C89" s="11"/>
      <c r="D89" s="6"/>
      <c r="E89" s="60" t="s">
        <v>85</v>
      </c>
      <c r="F89" s="35">
        <v>10</v>
      </c>
      <c r="G89" s="54">
        <v>0.08</v>
      </c>
      <c r="H89" s="54">
        <v>7.25</v>
      </c>
      <c r="I89" s="54">
        <v>0.13</v>
      </c>
      <c r="J89" s="54">
        <v>66.063999999999993</v>
      </c>
      <c r="K89" s="46"/>
      <c r="L89" s="50"/>
    </row>
    <row r="90" spans="1:12" ht="14.4" x14ac:dyDescent="0.3">
      <c r="A90" s="21"/>
      <c r="B90" s="14"/>
      <c r="C90" s="11"/>
      <c r="D90" s="7" t="s">
        <v>20</v>
      </c>
      <c r="E90" s="34" t="s">
        <v>83</v>
      </c>
      <c r="F90" s="35">
        <v>200</v>
      </c>
      <c r="G90" s="54">
        <v>0.59</v>
      </c>
      <c r="H90" s="54">
        <v>0.12</v>
      </c>
      <c r="I90" s="54">
        <v>15.04</v>
      </c>
      <c r="J90" s="54">
        <v>61.747249999999994</v>
      </c>
      <c r="K90" s="46" t="s">
        <v>84</v>
      </c>
      <c r="L90" s="50"/>
    </row>
    <row r="91" spans="1:12" ht="27" customHeight="1" x14ac:dyDescent="0.3">
      <c r="A91" s="21"/>
      <c r="B91" s="14"/>
      <c r="C91" s="11"/>
      <c r="D91" s="7" t="s">
        <v>21</v>
      </c>
      <c r="E91" s="34" t="s">
        <v>45</v>
      </c>
      <c r="F91" s="35">
        <v>50</v>
      </c>
      <c r="G91" s="54">
        <v>4.1500000000000004</v>
      </c>
      <c r="H91" s="54">
        <v>1.75</v>
      </c>
      <c r="I91" s="54">
        <v>28.5</v>
      </c>
      <c r="J91" s="54">
        <v>140.65</v>
      </c>
      <c r="K91" s="46" t="s">
        <v>44</v>
      </c>
      <c r="L91" s="50"/>
    </row>
    <row r="92" spans="1:12" ht="14.4" x14ac:dyDescent="0.3">
      <c r="A92" s="21"/>
      <c r="B92" s="14"/>
      <c r="C92" s="11"/>
      <c r="D92" s="7" t="s">
        <v>22</v>
      </c>
      <c r="E92" s="34" t="s">
        <v>49</v>
      </c>
      <c r="F92" s="35">
        <v>120</v>
      </c>
      <c r="G92" s="54">
        <v>0.48</v>
      </c>
      <c r="H92" s="54">
        <v>0.48</v>
      </c>
      <c r="I92" s="54">
        <v>13.92</v>
      </c>
      <c r="J92" s="54">
        <v>58.415999999999997</v>
      </c>
      <c r="K92" s="46" t="s">
        <v>44</v>
      </c>
      <c r="L92" s="50"/>
    </row>
    <row r="93" spans="1:12" ht="14.4" x14ac:dyDescent="0.3">
      <c r="A93" s="21"/>
      <c r="B93" s="14"/>
      <c r="C93" s="11"/>
      <c r="D93" s="6"/>
      <c r="E93" s="34"/>
      <c r="F93" s="35"/>
      <c r="G93" s="54"/>
      <c r="H93" s="54"/>
      <c r="I93" s="54"/>
      <c r="J93" s="54"/>
      <c r="K93" s="46"/>
      <c r="L93" s="50"/>
    </row>
    <row r="94" spans="1:12" ht="14.4" x14ac:dyDescent="0.3">
      <c r="A94" s="21"/>
      <c r="B94" s="14"/>
      <c r="C94" s="11"/>
      <c r="D94" s="6"/>
      <c r="E94" s="34"/>
      <c r="F94" s="35"/>
      <c r="G94" s="54"/>
      <c r="H94" s="54"/>
      <c r="I94" s="54"/>
      <c r="J94" s="54"/>
      <c r="K94" s="46"/>
      <c r="L94" s="50"/>
    </row>
    <row r="95" spans="1:12" ht="15" thickBot="1" x14ac:dyDescent="0.35">
      <c r="A95" s="22"/>
      <c r="B95" s="15"/>
      <c r="C95" s="8"/>
      <c r="D95" s="16" t="s">
        <v>31</v>
      </c>
      <c r="E95" s="9"/>
      <c r="F95" s="17"/>
      <c r="G95" s="55">
        <f>IF(SUM(G88:G94)&gt;0,SUM(G88:G94),"")</f>
        <v>12.61</v>
      </c>
      <c r="H95" s="55">
        <f>IF(SUM(H88:H94)&gt;0,SUM(H88:H94),"")</f>
        <v>17.959999999999997</v>
      </c>
      <c r="I95" s="55">
        <f>IF(SUM(I88:I94)&gt;0,SUM(I88:I94),"")</f>
        <v>87.98</v>
      </c>
      <c r="J95" s="55">
        <f>IF(SUM(J88:J94)&gt;0,SUM(J88:J94),"")</f>
        <v>550.03952400000003</v>
      </c>
      <c r="K95" s="47"/>
      <c r="L95" s="51"/>
    </row>
    <row r="96" spans="1:12" ht="14.4" x14ac:dyDescent="0.3">
      <c r="A96" s="18">
        <f>A88</f>
        <v>3</v>
      </c>
      <c r="B96" s="19">
        <f>B88</f>
        <v>1</v>
      </c>
      <c r="C96" s="20" t="s">
        <v>34</v>
      </c>
      <c r="D96" s="58" t="s">
        <v>37</v>
      </c>
      <c r="E96" s="32"/>
      <c r="F96" s="33"/>
      <c r="G96" s="53"/>
      <c r="H96" s="53"/>
      <c r="I96" s="53"/>
      <c r="J96" s="53"/>
      <c r="K96" s="45"/>
      <c r="L96" s="49"/>
    </row>
    <row r="97" spans="1:12" ht="14.4" x14ac:dyDescent="0.3">
      <c r="A97" s="21"/>
      <c r="B97" s="14"/>
      <c r="C97" s="11"/>
      <c r="D97" s="6"/>
      <c r="E97" s="34"/>
      <c r="F97" s="35"/>
      <c r="G97" s="54"/>
      <c r="H97" s="54"/>
      <c r="I97" s="54"/>
      <c r="J97" s="54"/>
      <c r="K97" s="46"/>
      <c r="L97" s="50"/>
    </row>
    <row r="98" spans="1:12" ht="14.4" x14ac:dyDescent="0.3">
      <c r="A98" s="22"/>
      <c r="B98" s="15"/>
      <c r="C98" s="8"/>
      <c r="D98" s="16" t="s">
        <v>31</v>
      </c>
      <c r="E98" s="9"/>
      <c r="F98" s="17"/>
      <c r="G98" s="55" t="str">
        <f>IF(SUM(G96:G97)&gt;0,SUM(G96:G97),"")</f>
        <v/>
      </c>
      <c r="H98" s="55" t="str">
        <f>IF(SUM(H96:H97)&gt;0,SUM(H96:H97),"")</f>
        <v/>
      </c>
      <c r="I98" s="55" t="str">
        <f>IF(SUM(I96:I97)&gt;0,SUM(I96:I97),"")</f>
        <v/>
      </c>
      <c r="J98" s="55" t="str">
        <f>IF(SUM(J96:J97)&gt;0,SUM(J96:J97),"")</f>
        <v/>
      </c>
      <c r="K98" s="47"/>
      <c r="L98" s="51"/>
    </row>
    <row r="99" spans="1:12" ht="14.4" x14ac:dyDescent="0.3">
      <c r="A99" s="23">
        <f>A96</f>
        <v>3</v>
      </c>
      <c r="B99" s="13">
        <f>B96</f>
        <v>1</v>
      </c>
      <c r="C99" s="10" t="s">
        <v>23</v>
      </c>
      <c r="D99" s="7" t="s">
        <v>24</v>
      </c>
      <c r="E99" s="39" t="s">
        <v>86</v>
      </c>
      <c r="F99" s="35">
        <v>90</v>
      </c>
      <c r="G99" s="54">
        <v>14.99</v>
      </c>
      <c r="H99" s="54">
        <v>7.5</v>
      </c>
      <c r="I99" s="54">
        <v>0</v>
      </c>
      <c r="J99" s="54">
        <v>127.44900000000001</v>
      </c>
      <c r="K99" s="46" t="s">
        <v>87</v>
      </c>
      <c r="L99" s="50"/>
    </row>
    <row r="100" spans="1:12" ht="14.4" x14ac:dyDescent="0.3">
      <c r="A100" s="21"/>
      <c r="B100" s="14"/>
      <c r="C100" s="11"/>
      <c r="D100" s="7" t="s">
        <v>25</v>
      </c>
      <c r="E100" s="41" t="s">
        <v>172</v>
      </c>
      <c r="F100" s="35" t="s">
        <v>173</v>
      </c>
      <c r="G100" s="54">
        <v>6.9</v>
      </c>
      <c r="H100" s="54">
        <v>8.5</v>
      </c>
      <c r="I100" s="54">
        <v>10.17</v>
      </c>
      <c r="J100" s="54">
        <v>141</v>
      </c>
      <c r="K100" s="46" t="s">
        <v>88</v>
      </c>
      <c r="L100" s="50"/>
    </row>
    <row r="101" spans="1:12" ht="14.4" x14ac:dyDescent="0.3">
      <c r="A101" s="21"/>
      <c r="B101" s="14"/>
      <c r="C101" s="11"/>
      <c r="D101" s="7" t="s">
        <v>26</v>
      </c>
      <c r="E101" s="34" t="s">
        <v>89</v>
      </c>
      <c r="F101" s="35">
        <v>100</v>
      </c>
      <c r="G101" s="54">
        <v>11.64</v>
      </c>
      <c r="H101" s="54">
        <v>11.19</v>
      </c>
      <c r="I101" s="54">
        <v>2.44</v>
      </c>
      <c r="J101" s="54">
        <v>156.81160000000003</v>
      </c>
      <c r="K101" s="46" t="s">
        <v>90</v>
      </c>
      <c r="L101" s="50"/>
    </row>
    <row r="102" spans="1:12" ht="14.4" x14ac:dyDescent="0.3">
      <c r="A102" s="21"/>
      <c r="B102" s="14"/>
      <c r="C102" s="11"/>
      <c r="D102" s="7" t="s">
        <v>27</v>
      </c>
      <c r="E102" s="40" t="s">
        <v>91</v>
      </c>
      <c r="F102" s="35">
        <v>150</v>
      </c>
      <c r="G102" s="54">
        <v>2.5</v>
      </c>
      <c r="H102" s="54">
        <v>3.98</v>
      </c>
      <c r="I102" s="54">
        <v>17.350000000000001</v>
      </c>
      <c r="J102" s="54">
        <v>110.40025393499999</v>
      </c>
      <c r="K102" s="46" t="s">
        <v>92</v>
      </c>
      <c r="L102" s="50"/>
    </row>
    <row r="103" spans="1:12" ht="14.4" x14ac:dyDescent="0.3">
      <c r="A103" s="21"/>
      <c r="B103" s="14"/>
      <c r="C103" s="11"/>
      <c r="D103" s="7" t="s">
        <v>28</v>
      </c>
      <c r="E103" s="60" t="s">
        <v>93</v>
      </c>
      <c r="F103" s="35">
        <v>200</v>
      </c>
      <c r="G103" s="54">
        <v>0.12</v>
      </c>
      <c r="H103" s="54">
        <v>0.04</v>
      </c>
      <c r="I103" s="54">
        <v>11.94</v>
      </c>
      <c r="J103" s="54">
        <v>46.515680000000003</v>
      </c>
      <c r="K103" s="46" t="s">
        <v>94</v>
      </c>
      <c r="L103" s="50"/>
    </row>
    <row r="104" spans="1:12" ht="14.4" x14ac:dyDescent="0.3">
      <c r="A104" s="21"/>
      <c r="B104" s="14"/>
      <c r="C104" s="11"/>
      <c r="D104" s="7" t="s">
        <v>29</v>
      </c>
      <c r="E104" s="34" t="s">
        <v>59</v>
      </c>
      <c r="F104" s="35">
        <v>50</v>
      </c>
      <c r="G104" s="54">
        <v>3.87</v>
      </c>
      <c r="H104" s="54">
        <v>0.42</v>
      </c>
      <c r="I104" s="54">
        <v>25.35</v>
      </c>
      <c r="J104" s="54">
        <v>115.57</v>
      </c>
      <c r="K104" s="46"/>
      <c r="L104" s="50"/>
    </row>
    <row r="105" spans="1:12" ht="14.4" x14ac:dyDescent="0.3">
      <c r="A105" s="21"/>
      <c r="B105" s="14"/>
      <c r="C105" s="11"/>
      <c r="D105" s="7" t="s">
        <v>30</v>
      </c>
      <c r="E105" s="34" t="s">
        <v>46</v>
      </c>
      <c r="F105" s="35">
        <v>30</v>
      </c>
      <c r="G105" s="54">
        <v>2.16</v>
      </c>
      <c r="H105" s="54">
        <v>0.39</v>
      </c>
      <c r="I105" s="54">
        <v>13.74</v>
      </c>
      <c r="J105" s="54">
        <v>64.361999999999995</v>
      </c>
      <c r="K105" s="46" t="s">
        <v>44</v>
      </c>
      <c r="L105" s="50"/>
    </row>
    <row r="106" spans="1:12" ht="14.4" x14ac:dyDescent="0.3">
      <c r="A106" s="21"/>
      <c r="B106" s="14"/>
      <c r="C106" s="11"/>
      <c r="D106" s="6"/>
      <c r="E106" s="34"/>
      <c r="F106" s="35"/>
      <c r="G106" s="54"/>
      <c r="H106" s="54"/>
      <c r="I106" s="54"/>
      <c r="J106" s="54"/>
      <c r="K106" s="46"/>
      <c r="L106" s="50"/>
    </row>
    <row r="107" spans="1:12" ht="14.4" x14ac:dyDescent="0.3">
      <c r="A107" s="21"/>
      <c r="B107" s="14"/>
      <c r="C107" s="11"/>
      <c r="D107" s="6"/>
      <c r="E107" s="34"/>
      <c r="F107" s="35"/>
      <c r="G107" s="54"/>
      <c r="H107" s="54"/>
      <c r="I107" s="54"/>
      <c r="J107" s="54"/>
      <c r="K107" s="46"/>
      <c r="L107" s="50"/>
    </row>
    <row r="108" spans="1:12" ht="14.4" x14ac:dyDescent="0.3">
      <c r="A108" s="21"/>
      <c r="B108" s="14"/>
      <c r="C108" s="11"/>
      <c r="D108" s="6"/>
      <c r="E108" s="34"/>
      <c r="F108" s="35"/>
      <c r="G108" s="54"/>
      <c r="H108" s="54"/>
      <c r="I108" s="54"/>
      <c r="J108" s="54"/>
      <c r="K108" s="46"/>
      <c r="L108" s="50"/>
    </row>
    <row r="109" spans="1:12" ht="14.4" x14ac:dyDescent="0.3">
      <c r="A109" s="22"/>
      <c r="B109" s="15"/>
      <c r="C109" s="8"/>
      <c r="D109" s="16" t="s">
        <v>31</v>
      </c>
      <c r="E109" s="9"/>
      <c r="F109" s="17"/>
      <c r="G109" s="55">
        <f>IF(SUM(G99:G108)&gt;0,SUM(G99:G108),"")</f>
        <v>42.179999999999993</v>
      </c>
      <c r="H109" s="55">
        <f>IF(SUM(H99:H108)&gt;0,SUM(H99:H108),"")</f>
        <v>32.019999999999996</v>
      </c>
      <c r="I109" s="55">
        <f>IF(SUM(I99:I108)&gt;0,SUM(I99:I108),"")</f>
        <v>80.989999999999995</v>
      </c>
      <c r="J109" s="55">
        <f>IF(SUM(J99:J108)&gt;0,SUM(J99:J108),"")</f>
        <v>762.10853393500008</v>
      </c>
      <c r="K109" s="47"/>
      <c r="L109" s="51"/>
    </row>
    <row r="110" spans="1:12" ht="14.4" x14ac:dyDescent="0.3">
      <c r="A110" s="23">
        <f>A99</f>
        <v>3</v>
      </c>
      <c r="B110" s="13">
        <f>B99</f>
        <v>1</v>
      </c>
      <c r="C110" s="10" t="s">
        <v>35</v>
      </c>
      <c r="D110" s="58" t="s">
        <v>37</v>
      </c>
      <c r="E110" s="39" t="s">
        <v>60</v>
      </c>
      <c r="F110" s="35">
        <v>100</v>
      </c>
      <c r="G110" s="54">
        <v>8.19</v>
      </c>
      <c r="H110" s="54">
        <v>9.33</v>
      </c>
      <c r="I110" s="54">
        <v>25.34</v>
      </c>
      <c r="J110" s="54">
        <v>213.02199999999999</v>
      </c>
      <c r="K110" s="46" t="s">
        <v>44</v>
      </c>
      <c r="L110" s="50"/>
    </row>
    <row r="111" spans="1:12" ht="14.4" x14ac:dyDescent="0.3">
      <c r="A111" s="21"/>
      <c r="B111" s="14"/>
      <c r="C111" s="11"/>
      <c r="D111" s="6"/>
      <c r="E111" s="41" t="s">
        <v>95</v>
      </c>
      <c r="F111" s="35">
        <v>200</v>
      </c>
      <c r="G111" s="54">
        <v>5</v>
      </c>
      <c r="H111" s="54">
        <v>6.4</v>
      </c>
      <c r="I111" s="54">
        <v>22</v>
      </c>
      <c r="J111" s="54">
        <v>161.19999999999999</v>
      </c>
      <c r="K111" s="46" t="s">
        <v>44</v>
      </c>
      <c r="L111" s="50"/>
    </row>
    <row r="112" spans="1:12" ht="14.4" x14ac:dyDescent="0.3">
      <c r="A112" s="21"/>
      <c r="B112" s="14"/>
      <c r="C112" s="11"/>
      <c r="D112" s="6"/>
      <c r="E112" s="41"/>
      <c r="F112" s="35"/>
      <c r="G112" s="54"/>
      <c r="H112" s="54"/>
      <c r="I112" s="54"/>
      <c r="J112" s="54"/>
      <c r="K112" s="46"/>
      <c r="L112" s="50"/>
    </row>
    <row r="113" spans="1:12" ht="14.4" x14ac:dyDescent="0.3">
      <c r="A113" s="21"/>
      <c r="B113" s="14"/>
      <c r="C113" s="11"/>
      <c r="D113" s="6"/>
      <c r="E113" s="34"/>
      <c r="F113" s="35"/>
      <c r="G113" s="54"/>
      <c r="H113" s="54"/>
      <c r="I113" s="54"/>
      <c r="J113" s="54"/>
      <c r="K113" s="46"/>
      <c r="L113" s="50"/>
    </row>
    <row r="114" spans="1:12" ht="15" thickBot="1" x14ac:dyDescent="0.35">
      <c r="A114" s="22"/>
      <c r="B114" s="15"/>
      <c r="C114" s="8"/>
      <c r="D114" s="16" t="s">
        <v>31</v>
      </c>
      <c r="E114" s="9"/>
      <c r="F114" s="17"/>
      <c r="G114" s="55">
        <f>IF(SUM(G110:G113)&gt;0,SUM(G110:G113),"")</f>
        <v>13.19</v>
      </c>
      <c r="H114" s="55">
        <f>IF(SUM(H110:H113)&gt;0,SUM(H110:H113),"")</f>
        <v>15.73</v>
      </c>
      <c r="I114" s="55">
        <f>IF(SUM(I110:I113)&gt;0,SUM(I110:I113),"")</f>
        <v>47.34</v>
      </c>
      <c r="J114" s="55">
        <f>IF(SUM(J110:J113)&gt;0,SUM(J110:J113),"")</f>
        <v>374.22199999999998</v>
      </c>
      <c r="K114" s="47"/>
      <c r="L114" s="51"/>
    </row>
    <row r="115" spans="1:12" ht="14.4" x14ac:dyDescent="0.3">
      <c r="A115" s="23">
        <f>A110</f>
        <v>3</v>
      </c>
      <c r="B115" s="13">
        <f>B110</f>
        <v>1</v>
      </c>
      <c r="C115" s="10" t="s">
        <v>36</v>
      </c>
      <c r="D115" s="5" t="s">
        <v>19</v>
      </c>
      <c r="E115" s="39"/>
      <c r="F115" s="35"/>
      <c r="G115" s="54"/>
      <c r="H115" s="54"/>
      <c r="I115" s="54"/>
      <c r="J115" s="54"/>
      <c r="K115" s="46"/>
      <c r="L115" s="50"/>
    </row>
    <row r="116" spans="1:12" ht="14.4" x14ac:dyDescent="0.3">
      <c r="A116" s="21"/>
      <c r="B116" s="14"/>
      <c r="C116" s="11"/>
      <c r="D116" s="7" t="s">
        <v>27</v>
      </c>
      <c r="E116" s="41"/>
      <c r="F116" s="35"/>
      <c r="G116" s="54"/>
      <c r="H116" s="54"/>
      <c r="I116" s="54"/>
      <c r="J116" s="54"/>
      <c r="K116" s="46"/>
      <c r="L116" s="50"/>
    </row>
    <row r="117" spans="1:12" ht="14.4" x14ac:dyDescent="0.3">
      <c r="A117" s="21"/>
      <c r="B117" s="14"/>
      <c r="C117" s="11"/>
      <c r="D117" s="7" t="s">
        <v>28</v>
      </c>
      <c r="E117" s="41"/>
      <c r="F117" s="35"/>
      <c r="G117" s="54"/>
      <c r="H117" s="54"/>
      <c r="I117" s="54"/>
      <c r="J117" s="54"/>
      <c r="K117" s="46"/>
      <c r="L117" s="50"/>
    </row>
    <row r="118" spans="1:12" ht="14.4" x14ac:dyDescent="0.3">
      <c r="A118" s="21"/>
      <c r="B118" s="14"/>
      <c r="C118" s="11"/>
      <c r="D118" s="7" t="s">
        <v>29</v>
      </c>
      <c r="E118" s="34"/>
      <c r="F118" s="35"/>
      <c r="G118" s="54"/>
      <c r="H118" s="54"/>
      <c r="I118" s="54"/>
      <c r="J118" s="54"/>
      <c r="K118" s="46"/>
      <c r="L118" s="50"/>
    </row>
    <row r="119" spans="1:12" ht="14.4" x14ac:dyDescent="0.3">
      <c r="A119" s="21"/>
      <c r="B119" s="14"/>
      <c r="C119" s="11"/>
      <c r="D119" s="7" t="s">
        <v>30</v>
      </c>
      <c r="E119" s="40"/>
      <c r="F119" s="35"/>
      <c r="G119" s="54"/>
      <c r="H119" s="54"/>
      <c r="I119" s="54"/>
      <c r="J119" s="54"/>
      <c r="K119" s="46"/>
      <c r="L119" s="50"/>
    </row>
    <row r="120" spans="1:12" ht="14.4" x14ac:dyDescent="0.3">
      <c r="A120" s="21"/>
      <c r="B120" s="14"/>
      <c r="C120" s="11"/>
      <c r="D120" s="6"/>
      <c r="E120" s="41"/>
      <c r="F120" s="35"/>
      <c r="G120" s="54"/>
      <c r="H120" s="54"/>
      <c r="I120" s="54"/>
      <c r="J120" s="54"/>
      <c r="K120" s="46"/>
      <c r="L120" s="50"/>
    </row>
    <row r="121" spans="1:12" ht="14.4" x14ac:dyDescent="0.3">
      <c r="A121" s="21"/>
      <c r="B121" s="14"/>
      <c r="C121" s="11"/>
      <c r="D121" s="6"/>
      <c r="E121" s="34"/>
      <c r="F121" s="35"/>
      <c r="G121" s="54"/>
      <c r="H121" s="54"/>
      <c r="I121" s="54"/>
      <c r="J121" s="54"/>
      <c r="K121" s="46"/>
      <c r="L121" s="50"/>
    </row>
    <row r="122" spans="1:12" ht="14.4" x14ac:dyDescent="0.3">
      <c r="A122" s="22"/>
      <c r="B122" s="15"/>
      <c r="C122" s="8"/>
      <c r="D122" s="16" t="s">
        <v>31</v>
      </c>
      <c r="E122" s="9"/>
      <c r="F122" s="17"/>
      <c r="G122" s="55" t="str">
        <f>IF(SUM(G115:G121)&gt;0,SUM(G115:G121),"")</f>
        <v/>
      </c>
      <c r="H122" s="55" t="str">
        <f>IF(SUM(H115:H121)&gt;0,SUM(H115:H121),"")</f>
        <v/>
      </c>
      <c r="I122" s="55" t="str">
        <f>IF(SUM(I115:I121)&gt;0,SUM(I115:I121),"")</f>
        <v/>
      </c>
      <c r="J122" s="55" t="str">
        <f>IF(SUM(J115:J121)&gt;0,SUM(J115:J121),"")</f>
        <v/>
      </c>
      <c r="K122" s="47"/>
      <c r="L122" s="51"/>
    </row>
    <row r="123" spans="1:12" ht="14.4" x14ac:dyDescent="0.3">
      <c r="A123" s="23">
        <f>A115</f>
        <v>3</v>
      </c>
      <c r="B123" s="13">
        <f>B115</f>
        <v>1</v>
      </c>
      <c r="C123" s="10" t="s">
        <v>38</v>
      </c>
      <c r="D123" s="7" t="s">
        <v>28</v>
      </c>
      <c r="E123" s="39"/>
      <c r="F123" s="35"/>
      <c r="G123" s="54"/>
      <c r="H123" s="54"/>
      <c r="I123" s="54"/>
      <c r="J123" s="54"/>
      <c r="K123" s="46"/>
      <c r="L123" s="50"/>
    </row>
    <row r="124" spans="1:12" ht="14.4" x14ac:dyDescent="0.3">
      <c r="A124" s="21"/>
      <c r="B124" s="14"/>
      <c r="C124" s="11"/>
      <c r="D124" s="6"/>
      <c r="E124" s="41"/>
      <c r="F124" s="35"/>
      <c r="G124" s="54"/>
      <c r="H124" s="54"/>
      <c r="I124" s="54"/>
      <c r="J124" s="54"/>
      <c r="K124" s="46"/>
      <c r="L124" s="50"/>
    </row>
    <row r="125" spans="1:12" ht="14.4" x14ac:dyDescent="0.3">
      <c r="A125" s="22"/>
      <c r="B125" s="15"/>
      <c r="C125" s="8"/>
      <c r="D125" s="16" t="s">
        <v>31</v>
      </c>
      <c r="E125" s="9"/>
      <c r="F125" s="17"/>
      <c r="G125" s="55" t="str">
        <f>IF(SUM(G123:G124)&gt;0,SUM(G123:G124),"")</f>
        <v/>
      </c>
      <c r="H125" s="55" t="str">
        <f>IF(SUM(H123:H124)&gt;0,SUM(H123:H124),"")</f>
        <v/>
      </c>
      <c r="I125" s="55" t="str">
        <f>IF(SUM(I123:I124)&gt;0,SUM(I123:I124),"")</f>
        <v/>
      </c>
      <c r="J125" s="55" t="str">
        <f>IF(SUM(J123:J124)&gt;0,SUM(J123:J124),"")</f>
        <v/>
      </c>
      <c r="K125" s="47"/>
      <c r="L125" s="51"/>
    </row>
    <row r="126" spans="1:12" ht="15" thickBot="1" x14ac:dyDescent="0.3">
      <c r="A126" s="24">
        <f>A88</f>
        <v>3</v>
      </c>
      <c r="B126" s="25">
        <f>B88</f>
        <v>1</v>
      </c>
      <c r="C126" s="64" t="s">
        <v>4</v>
      </c>
      <c r="D126" s="65"/>
      <c r="E126" s="26"/>
      <c r="F126" s="27"/>
      <c r="G126" s="56">
        <f>SUM(G88:G125)/2</f>
        <v>67.97999999999999</v>
      </c>
      <c r="H126" s="56">
        <f>SUM(H88:H125)/2</f>
        <v>65.709999999999994</v>
      </c>
      <c r="I126" s="56">
        <f>SUM(I88:I125)/2</f>
        <v>216.31</v>
      </c>
      <c r="J126" s="56">
        <f>SUM(J88:J125)/2</f>
        <v>1686.3700579349997</v>
      </c>
      <c r="K126" s="56"/>
      <c r="L126" s="56"/>
    </row>
    <row r="127" spans="1:12" ht="14.4" x14ac:dyDescent="0.3">
      <c r="A127" s="18">
        <v>4</v>
      </c>
      <c r="B127" s="19">
        <v>1</v>
      </c>
      <c r="C127" s="20" t="s">
        <v>18</v>
      </c>
      <c r="D127" s="5" t="s">
        <v>19</v>
      </c>
      <c r="E127" s="32" t="s">
        <v>96</v>
      </c>
      <c r="F127" s="33">
        <v>200</v>
      </c>
      <c r="G127" s="53">
        <v>5.3</v>
      </c>
      <c r="H127" s="53">
        <v>5.44</v>
      </c>
      <c r="I127" s="53">
        <v>29.45</v>
      </c>
      <c r="J127" s="53">
        <v>186.39577199999999</v>
      </c>
      <c r="K127" s="45" t="s">
        <v>97</v>
      </c>
      <c r="L127" s="49"/>
    </row>
    <row r="128" spans="1:12" ht="14.4" x14ac:dyDescent="0.3">
      <c r="A128" s="21"/>
      <c r="B128" s="14"/>
      <c r="C128" s="11"/>
      <c r="D128" s="6"/>
      <c r="E128" s="34"/>
      <c r="F128" s="35"/>
      <c r="G128" s="54"/>
      <c r="H128" s="54"/>
      <c r="I128" s="54"/>
      <c r="J128" s="54"/>
      <c r="K128" s="46"/>
      <c r="L128" s="50"/>
    </row>
    <row r="129" spans="1:12" ht="14.4" x14ac:dyDescent="0.3">
      <c r="A129" s="21"/>
      <c r="B129" s="14"/>
      <c r="C129" s="11"/>
      <c r="D129" s="7" t="s">
        <v>20</v>
      </c>
      <c r="E129" s="34" t="s">
        <v>98</v>
      </c>
      <c r="F129" s="35">
        <v>200</v>
      </c>
      <c r="G129" s="54">
        <v>5.81</v>
      </c>
      <c r="H129" s="54">
        <v>6.41</v>
      </c>
      <c r="I129" s="54">
        <v>9.42</v>
      </c>
      <c r="J129" s="54">
        <v>117.41516999999999</v>
      </c>
      <c r="K129" s="46" t="s">
        <v>99</v>
      </c>
      <c r="L129" s="50"/>
    </row>
    <row r="130" spans="1:12" ht="27" customHeight="1" x14ac:dyDescent="0.3">
      <c r="A130" s="21"/>
      <c r="B130" s="14"/>
      <c r="C130" s="11"/>
      <c r="D130" s="7" t="s">
        <v>21</v>
      </c>
      <c r="E130" s="41" t="s">
        <v>46</v>
      </c>
      <c r="F130" s="35">
        <v>20</v>
      </c>
      <c r="G130" s="54">
        <v>1.44</v>
      </c>
      <c r="H130" s="54">
        <v>0.26</v>
      </c>
      <c r="I130" s="54">
        <v>9.16</v>
      </c>
      <c r="J130" s="54">
        <v>42.908000000000001</v>
      </c>
      <c r="K130" s="46" t="s">
        <v>44</v>
      </c>
      <c r="L130" s="50"/>
    </row>
    <row r="131" spans="1:12" ht="14.4" x14ac:dyDescent="0.3">
      <c r="A131" s="21"/>
      <c r="B131" s="14"/>
      <c r="C131" s="11"/>
      <c r="D131" s="7" t="s">
        <v>22</v>
      </c>
      <c r="E131" s="34"/>
      <c r="F131" s="35"/>
      <c r="G131" s="54"/>
      <c r="H131" s="54"/>
      <c r="I131" s="54"/>
      <c r="J131" s="54"/>
      <c r="K131" s="46"/>
      <c r="L131" s="50"/>
    </row>
    <row r="132" spans="1:12" ht="14.4" x14ac:dyDescent="0.3">
      <c r="A132" s="21"/>
      <c r="B132" s="14"/>
      <c r="C132" s="11"/>
      <c r="D132" s="6"/>
      <c r="E132" s="34" t="s">
        <v>100</v>
      </c>
      <c r="F132" s="35">
        <v>40</v>
      </c>
      <c r="G132" s="54">
        <v>5.08</v>
      </c>
      <c r="H132" s="54">
        <v>4.5999999999999996</v>
      </c>
      <c r="I132" s="54">
        <v>0.28000000000000003</v>
      </c>
      <c r="J132" s="54">
        <v>62.783999999999999</v>
      </c>
      <c r="K132" s="46" t="s">
        <v>101</v>
      </c>
      <c r="L132" s="50"/>
    </row>
    <row r="133" spans="1:12" ht="14.4" x14ac:dyDescent="0.3">
      <c r="A133" s="21"/>
      <c r="B133" s="14"/>
      <c r="C133" s="11"/>
      <c r="D133" s="6"/>
      <c r="E133" s="34" t="s">
        <v>45</v>
      </c>
      <c r="F133" s="35">
        <v>50</v>
      </c>
      <c r="G133" s="54">
        <v>4.1500000000000004</v>
      </c>
      <c r="H133" s="54">
        <v>1.75</v>
      </c>
      <c r="I133" s="54">
        <v>28.5</v>
      </c>
      <c r="J133" s="54">
        <v>140.65</v>
      </c>
      <c r="K133" s="46"/>
      <c r="L133" s="50"/>
    </row>
    <row r="134" spans="1:12" ht="15" thickBot="1" x14ac:dyDescent="0.35">
      <c r="A134" s="22"/>
      <c r="B134" s="15"/>
      <c r="C134" s="8"/>
      <c r="D134" s="16" t="s">
        <v>31</v>
      </c>
      <c r="E134" s="9"/>
      <c r="F134" s="17"/>
      <c r="G134" s="55">
        <f>IF(SUM(G127:G133)&gt;0,SUM(G127:G133),"")</f>
        <v>21.78</v>
      </c>
      <c r="H134" s="55">
        <f>IF(SUM(H127:H133)&gt;0,SUM(H127:H133),"")</f>
        <v>18.46</v>
      </c>
      <c r="I134" s="55">
        <f>IF(SUM(I127:I133)&gt;0,SUM(I127:I133),"")</f>
        <v>76.81</v>
      </c>
      <c r="J134" s="55">
        <f>IF(SUM(J127:J133)&gt;0,SUM(J127:J133),"")</f>
        <v>550.15294199999994</v>
      </c>
      <c r="K134" s="47"/>
      <c r="L134" s="51"/>
    </row>
    <row r="135" spans="1:12" ht="14.4" x14ac:dyDescent="0.3">
      <c r="A135" s="18">
        <f>A127</f>
        <v>4</v>
      </c>
      <c r="B135" s="19">
        <f>B127</f>
        <v>1</v>
      </c>
      <c r="C135" s="20" t="s">
        <v>34</v>
      </c>
      <c r="D135" s="58" t="s">
        <v>37</v>
      </c>
      <c r="E135" s="32"/>
      <c r="F135" s="33"/>
      <c r="G135" s="53"/>
      <c r="H135" s="53"/>
      <c r="I135" s="53"/>
      <c r="J135" s="53"/>
      <c r="K135" s="45"/>
      <c r="L135" s="49"/>
    </row>
    <row r="136" spans="1:12" ht="14.4" x14ac:dyDescent="0.3">
      <c r="A136" s="21"/>
      <c r="B136" s="14"/>
      <c r="C136" s="11"/>
      <c r="D136" s="6"/>
      <c r="E136" s="34"/>
      <c r="F136" s="35"/>
      <c r="G136" s="54"/>
      <c r="H136" s="54"/>
      <c r="I136" s="54"/>
      <c r="J136" s="54"/>
      <c r="K136" s="46"/>
      <c r="L136" s="50"/>
    </row>
    <row r="137" spans="1:12" ht="14.4" x14ac:dyDescent="0.3">
      <c r="A137" s="22"/>
      <c r="B137" s="15"/>
      <c r="C137" s="8"/>
      <c r="D137" s="16" t="s">
        <v>31</v>
      </c>
      <c r="E137" s="9"/>
      <c r="F137" s="17"/>
      <c r="G137" s="55" t="str">
        <f>IF(SUM(G135:G136)&gt;0,SUM(G135:G136),"")</f>
        <v/>
      </c>
      <c r="H137" s="55" t="str">
        <f>IF(SUM(H135:H136)&gt;0,SUM(H135:H136),"")</f>
        <v/>
      </c>
      <c r="I137" s="55" t="str">
        <f>IF(SUM(I135:I136)&gt;0,SUM(I135:I136),"")</f>
        <v/>
      </c>
      <c r="J137" s="55" t="str">
        <f>IF(SUM(J135:J136)&gt;0,SUM(J135:J136),"")</f>
        <v/>
      </c>
      <c r="K137" s="47"/>
      <c r="L137" s="51"/>
    </row>
    <row r="138" spans="1:12" ht="14.4" x14ac:dyDescent="0.3">
      <c r="A138" s="23">
        <f>A135</f>
        <v>4</v>
      </c>
      <c r="B138" s="13">
        <f>B135</f>
        <v>1</v>
      </c>
      <c r="C138" s="10" t="s">
        <v>23</v>
      </c>
      <c r="D138" s="7" t="s">
        <v>24</v>
      </c>
      <c r="E138" s="39" t="s">
        <v>102</v>
      </c>
      <c r="F138" s="35">
        <v>100</v>
      </c>
      <c r="G138" s="54">
        <v>1.08</v>
      </c>
      <c r="H138" s="54">
        <v>0.2</v>
      </c>
      <c r="I138" s="54">
        <v>5.0999999999999996</v>
      </c>
      <c r="J138" s="54">
        <v>25.411400000000004</v>
      </c>
      <c r="K138" s="46" t="s">
        <v>44</v>
      </c>
      <c r="L138" s="50"/>
    </row>
    <row r="139" spans="1:12" ht="14.4" x14ac:dyDescent="0.3">
      <c r="A139" s="21"/>
      <c r="B139" s="14"/>
      <c r="C139" s="11"/>
      <c r="D139" s="7" t="s">
        <v>25</v>
      </c>
      <c r="E139" s="41" t="s">
        <v>103</v>
      </c>
      <c r="F139" s="35">
        <v>200</v>
      </c>
      <c r="G139" s="54">
        <v>8.2799999999999994</v>
      </c>
      <c r="H139" s="54">
        <v>6.01</v>
      </c>
      <c r="I139" s="54">
        <v>15.8</v>
      </c>
      <c r="J139" s="54">
        <v>148.66719999999998</v>
      </c>
      <c r="K139" s="46" t="s">
        <v>104</v>
      </c>
      <c r="L139" s="50"/>
    </row>
    <row r="140" spans="1:12" ht="14.4" x14ac:dyDescent="0.3">
      <c r="A140" s="21"/>
      <c r="B140" s="14"/>
      <c r="C140" s="11"/>
      <c r="D140" s="7" t="s">
        <v>26</v>
      </c>
      <c r="E140" s="41" t="s">
        <v>105</v>
      </c>
      <c r="F140" s="35">
        <v>100</v>
      </c>
      <c r="G140" s="54">
        <v>11.11</v>
      </c>
      <c r="H140" s="54">
        <v>12.73</v>
      </c>
      <c r="I140" s="54">
        <v>7.73</v>
      </c>
      <c r="J140" s="54">
        <v>188.52800620000002</v>
      </c>
      <c r="K140" s="46" t="s">
        <v>106</v>
      </c>
      <c r="L140" s="50"/>
    </row>
    <row r="141" spans="1:12" ht="14.4" x14ac:dyDescent="0.3">
      <c r="A141" s="21"/>
      <c r="B141" s="14"/>
      <c r="C141" s="11"/>
      <c r="D141" s="7" t="s">
        <v>27</v>
      </c>
      <c r="E141" s="34" t="s">
        <v>107</v>
      </c>
      <c r="F141" s="35">
        <v>150</v>
      </c>
      <c r="G141" s="54">
        <v>3.06</v>
      </c>
      <c r="H141" s="54">
        <v>3.48</v>
      </c>
      <c r="I141" s="54">
        <v>11.92</v>
      </c>
      <c r="J141" s="54">
        <v>84.780296924999988</v>
      </c>
      <c r="K141" s="46" t="s">
        <v>108</v>
      </c>
      <c r="L141" s="50"/>
    </row>
    <row r="142" spans="1:12" ht="14.4" x14ac:dyDescent="0.3">
      <c r="A142" s="21"/>
      <c r="B142" s="14"/>
      <c r="C142" s="11"/>
      <c r="D142" s="7" t="s">
        <v>28</v>
      </c>
      <c r="E142" s="40" t="s">
        <v>109</v>
      </c>
      <c r="F142" s="35">
        <v>200</v>
      </c>
      <c r="G142" s="54">
        <v>0.45</v>
      </c>
      <c r="H142" s="54">
        <v>0.14000000000000001</v>
      </c>
      <c r="I142" s="54">
        <v>22.76</v>
      </c>
      <c r="J142" s="54">
        <v>88.570040000000006</v>
      </c>
      <c r="K142" s="46" t="s">
        <v>110</v>
      </c>
      <c r="L142" s="50"/>
    </row>
    <row r="143" spans="1:12" ht="14.4" x14ac:dyDescent="0.3">
      <c r="A143" s="21"/>
      <c r="B143" s="14"/>
      <c r="C143" s="11"/>
      <c r="D143" s="7" t="s">
        <v>29</v>
      </c>
      <c r="E143" s="41" t="s">
        <v>59</v>
      </c>
      <c r="F143" s="35">
        <v>50</v>
      </c>
      <c r="G143" s="54">
        <v>3.87</v>
      </c>
      <c r="H143" s="54">
        <v>0.42</v>
      </c>
      <c r="I143" s="54">
        <v>25.35</v>
      </c>
      <c r="J143" s="54">
        <v>115.57</v>
      </c>
      <c r="K143" s="46" t="s">
        <v>44</v>
      </c>
      <c r="L143" s="50"/>
    </row>
    <row r="144" spans="1:12" ht="14.4" x14ac:dyDescent="0.3">
      <c r="A144" s="21"/>
      <c r="B144" s="14"/>
      <c r="C144" s="11"/>
      <c r="D144" s="7" t="s">
        <v>30</v>
      </c>
      <c r="E144" s="34" t="s">
        <v>46</v>
      </c>
      <c r="F144" s="35">
        <v>30</v>
      </c>
      <c r="G144" s="54">
        <v>2.16</v>
      </c>
      <c r="H144" s="54">
        <v>0.39</v>
      </c>
      <c r="I144" s="54">
        <v>13.74</v>
      </c>
      <c r="J144" s="54">
        <v>64.361999999999995</v>
      </c>
      <c r="K144" s="46" t="s">
        <v>44</v>
      </c>
      <c r="L144" s="50"/>
    </row>
    <row r="145" spans="1:12" ht="14.4" x14ac:dyDescent="0.3">
      <c r="A145" s="21"/>
      <c r="B145" s="14"/>
      <c r="C145" s="11"/>
      <c r="D145" s="6"/>
      <c r="E145" s="34"/>
      <c r="F145" s="35"/>
      <c r="G145" s="54"/>
      <c r="H145" s="54"/>
      <c r="I145" s="54"/>
      <c r="J145" s="54"/>
      <c r="K145" s="46"/>
      <c r="L145" s="50"/>
    </row>
    <row r="146" spans="1:12" ht="14.4" x14ac:dyDescent="0.3">
      <c r="A146" s="21"/>
      <c r="B146" s="14"/>
      <c r="C146" s="11"/>
      <c r="D146" s="6"/>
      <c r="E146" s="34"/>
      <c r="F146" s="35"/>
      <c r="G146" s="54"/>
      <c r="H146" s="54"/>
      <c r="I146" s="54"/>
      <c r="J146" s="54"/>
      <c r="K146" s="46"/>
      <c r="L146" s="50"/>
    </row>
    <row r="147" spans="1:12" ht="14.4" x14ac:dyDescent="0.3">
      <c r="A147" s="21"/>
      <c r="B147" s="14"/>
      <c r="C147" s="11"/>
      <c r="D147" s="6"/>
      <c r="E147" s="34"/>
      <c r="F147" s="35"/>
      <c r="G147" s="54"/>
      <c r="H147" s="54"/>
      <c r="I147" s="54"/>
      <c r="J147" s="54"/>
      <c r="K147" s="46"/>
      <c r="L147" s="50"/>
    </row>
    <row r="148" spans="1:12" ht="14.4" x14ac:dyDescent="0.3">
      <c r="A148" s="22"/>
      <c r="B148" s="15"/>
      <c r="C148" s="8"/>
      <c r="D148" s="16" t="s">
        <v>31</v>
      </c>
      <c r="E148" s="9"/>
      <c r="F148" s="17"/>
      <c r="G148" s="55">
        <f>IF(SUM(G138:G147)&gt;0,SUM(G138:G147),"")</f>
        <v>30.009999999999998</v>
      </c>
      <c r="H148" s="55">
        <f>IF(SUM(H138:H147)&gt;0,SUM(H138:H147),"")</f>
        <v>23.370000000000005</v>
      </c>
      <c r="I148" s="55">
        <f>IF(SUM(I138:I147)&gt;0,SUM(I138:I147),"")</f>
        <v>102.39999999999999</v>
      </c>
      <c r="J148" s="55">
        <f>IF(SUM(J138:J147)&gt;0,SUM(J138:J147),"")</f>
        <v>715.88894312499986</v>
      </c>
      <c r="K148" s="47"/>
      <c r="L148" s="51"/>
    </row>
    <row r="149" spans="1:12" ht="14.4" x14ac:dyDescent="0.3">
      <c r="A149" s="23">
        <f>A138</f>
        <v>4</v>
      </c>
      <c r="B149" s="13">
        <f>B138</f>
        <v>1</v>
      </c>
      <c r="C149" s="10" t="s">
        <v>35</v>
      </c>
      <c r="D149" s="58" t="s">
        <v>37</v>
      </c>
      <c r="E149" s="39" t="s">
        <v>111</v>
      </c>
      <c r="F149" s="35">
        <v>100</v>
      </c>
      <c r="G149" s="54">
        <v>22.78</v>
      </c>
      <c r="H149" s="54">
        <v>18.03</v>
      </c>
      <c r="I149" s="54">
        <v>3.27</v>
      </c>
      <c r="J149" s="54">
        <v>266.24526449999996</v>
      </c>
      <c r="K149" s="46" t="s">
        <v>112</v>
      </c>
      <c r="L149" s="50"/>
    </row>
    <row r="150" spans="1:12" ht="14.4" x14ac:dyDescent="0.3">
      <c r="A150" s="21"/>
      <c r="B150" s="14"/>
      <c r="C150" s="11"/>
      <c r="D150" s="6"/>
      <c r="E150" s="41" t="s">
        <v>113</v>
      </c>
      <c r="F150" s="35">
        <v>200</v>
      </c>
      <c r="G150" s="54">
        <v>1</v>
      </c>
      <c r="H150" s="54">
        <v>0.2</v>
      </c>
      <c r="I150" s="54">
        <v>20.6</v>
      </c>
      <c r="J150" s="54">
        <v>86.47999999999999</v>
      </c>
      <c r="K150" s="46" t="s">
        <v>44</v>
      </c>
      <c r="L150" s="50"/>
    </row>
    <row r="151" spans="1:12" ht="14.4" x14ac:dyDescent="0.3">
      <c r="A151" s="21"/>
      <c r="B151" s="14"/>
      <c r="C151" s="11"/>
      <c r="D151" s="6"/>
      <c r="E151" s="41" t="s">
        <v>114</v>
      </c>
      <c r="F151" s="35">
        <v>20</v>
      </c>
      <c r="G151" s="54">
        <v>1.32</v>
      </c>
      <c r="H151" s="54">
        <v>0.13</v>
      </c>
      <c r="I151" s="54">
        <v>9.3800000000000008</v>
      </c>
      <c r="J151" s="54">
        <v>44.780199999999994</v>
      </c>
      <c r="K151" s="46" t="s">
        <v>44</v>
      </c>
      <c r="L151" s="50"/>
    </row>
    <row r="152" spans="1:12" ht="14.4" x14ac:dyDescent="0.3">
      <c r="A152" s="21"/>
      <c r="B152" s="14"/>
      <c r="C152" s="11"/>
      <c r="D152" s="6"/>
      <c r="E152" s="34"/>
      <c r="F152" s="35"/>
      <c r="G152" s="54"/>
      <c r="H152" s="54"/>
      <c r="I152" s="54"/>
      <c r="J152" s="54"/>
      <c r="K152" s="46"/>
      <c r="L152" s="50"/>
    </row>
    <row r="153" spans="1:12" ht="15" thickBot="1" x14ac:dyDescent="0.35">
      <c r="A153" s="22"/>
      <c r="B153" s="15"/>
      <c r="C153" s="8"/>
      <c r="D153" s="16" t="s">
        <v>31</v>
      </c>
      <c r="E153" s="9"/>
      <c r="F153" s="17"/>
      <c r="G153" s="55">
        <f>IF(SUM(G149:G152)&gt;0,SUM(G149:G152),"")</f>
        <v>25.1</v>
      </c>
      <c r="H153" s="55">
        <f>IF(SUM(H149:H152)&gt;0,SUM(H149:H152),"")</f>
        <v>18.36</v>
      </c>
      <c r="I153" s="55">
        <f>IF(SUM(I149:I152)&gt;0,SUM(I149:I152),"")</f>
        <v>33.25</v>
      </c>
      <c r="J153" s="55">
        <f>IF(SUM(J149:J152)&gt;0,SUM(J149:J152),"")</f>
        <v>397.50546449999996</v>
      </c>
      <c r="K153" s="47"/>
      <c r="L153" s="51"/>
    </row>
    <row r="154" spans="1:12" ht="14.4" x14ac:dyDescent="0.3">
      <c r="A154" s="23">
        <f>A149</f>
        <v>4</v>
      </c>
      <c r="B154" s="13">
        <f>B149</f>
        <v>1</v>
      </c>
      <c r="C154" s="10" t="s">
        <v>36</v>
      </c>
      <c r="D154" s="5" t="s">
        <v>19</v>
      </c>
      <c r="E154" s="39"/>
      <c r="F154" s="35"/>
      <c r="G154" s="54"/>
      <c r="H154" s="54"/>
      <c r="I154" s="54"/>
      <c r="J154" s="54"/>
      <c r="K154" s="46"/>
      <c r="L154" s="50"/>
    </row>
    <row r="155" spans="1:12" ht="14.4" x14ac:dyDescent="0.3">
      <c r="A155" s="21"/>
      <c r="B155" s="14"/>
      <c r="C155" s="11"/>
      <c r="D155" s="7" t="s">
        <v>27</v>
      </c>
      <c r="E155" s="41"/>
      <c r="F155" s="35"/>
      <c r="G155" s="54"/>
      <c r="H155" s="54"/>
      <c r="I155" s="54"/>
      <c r="J155" s="54"/>
      <c r="K155" s="46"/>
      <c r="L155" s="50"/>
    </row>
    <row r="156" spans="1:12" ht="14.4" x14ac:dyDescent="0.3">
      <c r="A156" s="21"/>
      <c r="B156" s="14"/>
      <c r="C156" s="11"/>
      <c r="D156" s="7" t="s">
        <v>28</v>
      </c>
      <c r="E156" s="41"/>
      <c r="F156" s="35"/>
      <c r="G156" s="54"/>
      <c r="H156" s="54"/>
      <c r="I156" s="54"/>
      <c r="J156" s="54"/>
      <c r="K156" s="46"/>
      <c r="L156" s="50"/>
    </row>
    <row r="157" spans="1:12" ht="14.4" x14ac:dyDescent="0.3">
      <c r="A157" s="21"/>
      <c r="B157" s="14"/>
      <c r="C157" s="11"/>
      <c r="D157" s="7" t="s">
        <v>29</v>
      </c>
      <c r="E157" s="34"/>
      <c r="F157" s="35"/>
      <c r="G157" s="54"/>
      <c r="H157" s="54"/>
      <c r="I157" s="54"/>
      <c r="J157" s="54"/>
      <c r="K157" s="46"/>
      <c r="L157" s="50"/>
    </row>
    <row r="158" spans="1:12" ht="14.4" x14ac:dyDescent="0.3">
      <c r="A158" s="21"/>
      <c r="B158" s="14"/>
      <c r="C158" s="11"/>
      <c r="D158" s="7" t="s">
        <v>30</v>
      </c>
      <c r="E158" s="40"/>
      <c r="F158" s="35"/>
      <c r="G158" s="54"/>
      <c r="H158" s="54"/>
      <c r="I158" s="54"/>
      <c r="J158" s="54"/>
      <c r="K158" s="46"/>
      <c r="L158" s="50"/>
    </row>
    <row r="159" spans="1:12" ht="14.4" x14ac:dyDescent="0.3">
      <c r="A159" s="21"/>
      <c r="B159" s="14"/>
      <c r="C159" s="11"/>
      <c r="D159" s="6"/>
      <c r="E159" s="41"/>
      <c r="F159" s="35"/>
      <c r="G159" s="54"/>
      <c r="H159" s="54"/>
      <c r="I159" s="54"/>
      <c r="J159" s="54"/>
      <c r="K159" s="46"/>
      <c r="L159" s="50"/>
    </row>
    <row r="160" spans="1:12" ht="14.4" x14ac:dyDescent="0.3">
      <c r="A160" s="21"/>
      <c r="B160" s="14"/>
      <c r="C160" s="11"/>
      <c r="D160" s="6"/>
      <c r="E160" s="34"/>
      <c r="F160" s="35"/>
      <c r="G160" s="54"/>
      <c r="H160" s="54"/>
      <c r="I160" s="54"/>
      <c r="J160" s="54"/>
      <c r="K160" s="46"/>
      <c r="L160" s="50"/>
    </row>
    <row r="161" spans="1:12" ht="14.4" x14ac:dyDescent="0.3">
      <c r="A161" s="22"/>
      <c r="B161" s="15"/>
      <c r="C161" s="8"/>
      <c r="D161" s="16" t="s">
        <v>31</v>
      </c>
      <c r="E161" s="9"/>
      <c r="F161" s="17"/>
      <c r="G161" s="55" t="str">
        <f>IF(SUM(G154:G160)&gt;0,SUM(G154:G160),"")</f>
        <v/>
      </c>
      <c r="H161" s="55" t="str">
        <f>IF(SUM(H154:H160)&gt;0,SUM(H154:H160),"")</f>
        <v/>
      </c>
      <c r="I161" s="55" t="str">
        <f>IF(SUM(I154:I160)&gt;0,SUM(I154:I160),"")</f>
        <v/>
      </c>
      <c r="J161" s="55" t="str">
        <f>IF(SUM(J154:J160)&gt;0,SUM(J154:J160),"")</f>
        <v/>
      </c>
      <c r="K161" s="47"/>
      <c r="L161" s="51"/>
    </row>
    <row r="162" spans="1:12" ht="14.4" x14ac:dyDescent="0.3">
      <c r="A162" s="23">
        <f>A154</f>
        <v>4</v>
      </c>
      <c r="B162" s="13">
        <f>B154</f>
        <v>1</v>
      </c>
      <c r="C162" s="10" t="s">
        <v>38</v>
      </c>
      <c r="D162" s="7" t="s">
        <v>28</v>
      </c>
      <c r="E162" s="39"/>
      <c r="F162" s="35"/>
      <c r="G162" s="54"/>
      <c r="H162" s="54"/>
      <c r="I162" s="54"/>
      <c r="J162" s="54"/>
      <c r="K162" s="46"/>
      <c r="L162" s="50"/>
    </row>
    <row r="163" spans="1:12" ht="14.4" x14ac:dyDescent="0.3">
      <c r="A163" s="21"/>
      <c r="B163" s="14"/>
      <c r="C163" s="11"/>
      <c r="D163" s="6"/>
      <c r="E163" s="41"/>
      <c r="F163" s="35"/>
      <c r="G163" s="54"/>
      <c r="H163" s="54"/>
      <c r="I163" s="54"/>
      <c r="J163" s="54"/>
      <c r="K163" s="46"/>
      <c r="L163" s="50"/>
    </row>
    <row r="164" spans="1:12" ht="14.4" x14ac:dyDescent="0.3">
      <c r="A164" s="22"/>
      <c r="B164" s="15"/>
      <c r="C164" s="8"/>
      <c r="D164" s="16" t="s">
        <v>31</v>
      </c>
      <c r="E164" s="9"/>
      <c r="F164" s="17"/>
      <c r="G164" s="55" t="str">
        <f>IF(SUM(G162:G163)&gt;0,SUM(G162:G163),"")</f>
        <v/>
      </c>
      <c r="H164" s="55" t="str">
        <f>IF(SUM(H162:H163)&gt;0,SUM(H162:H163),"")</f>
        <v/>
      </c>
      <c r="I164" s="55" t="str">
        <f>IF(SUM(I162:I163)&gt;0,SUM(I162:I163),"")</f>
        <v/>
      </c>
      <c r="J164" s="55" t="str">
        <f>IF(SUM(J162:J163)&gt;0,SUM(J162:J163),"")</f>
        <v/>
      </c>
      <c r="K164" s="47"/>
      <c r="L164" s="51"/>
    </row>
    <row r="165" spans="1:12" ht="15" thickBot="1" x14ac:dyDescent="0.3">
      <c r="A165" s="24">
        <f>A127</f>
        <v>4</v>
      </c>
      <c r="B165" s="25">
        <f>B127</f>
        <v>1</v>
      </c>
      <c r="C165" s="64" t="s">
        <v>4</v>
      </c>
      <c r="D165" s="65"/>
      <c r="E165" s="26"/>
      <c r="F165" s="27"/>
      <c r="G165" s="56">
        <f>SUM(G127:G164)/2</f>
        <v>76.89</v>
      </c>
      <c r="H165" s="56">
        <f>SUM(H127:H164)/2</f>
        <v>60.19</v>
      </c>
      <c r="I165" s="56">
        <f>SUM(I127:I164)/2</f>
        <v>212.45999999999998</v>
      </c>
      <c r="J165" s="56">
        <f>SUM(J127:J164)/2</f>
        <v>1663.5473496249997</v>
      </c>
      <c r="K165" s="56"/>
      <c r="L165" s="56"/>
    </row>
    <row r="166" spans="1:12" ht="14.4" x14ac:dyDescent="0.3">
      <c r="A166" s="18">
        <v>5</v>
      </c>
      <c r="B166" s="19">
        <v>1</v>
      </c>
      <c r="C166" s="20" t="s">
        <v>18</v>
      </c>
      <c r="D166" s="5" t="s">
        <v>19</v>
      </c>
      <c r="E166" s="32" t="s">
        <v>115</v>
      </c>
      <c r="F166" s="33">
        <v>200</v>
      </c>
      <c r="G166" s="53">
        <v>4.99</v>
      </c>
      <c r="H166" s="53">
        <v>7.48</v>
      </c>
      <c r="I166" s="53">
        <v>32.1</v>
      </c>
      <c r="J166" s="53">
        <v>214.44583299999999</v>
      </c>
      <c r="K166" s="45" t="s">
        <v>116</v>
      </c>
      <c r="L166" s="49"/>
    </row>
    <row r="167" spans="1:12" ht="14.4" x14ac:dyDescent="0.3">
      <c r="A167" s="21"/>
      <c r="B167" s="14"/>
      <c r="C167" s="11"/>
      <c r="D167" s="6"/>
      <c r="E167" s="34" t="s">
        <v>64</v>
      </c>
      <c r="F167" s="35">
        <v>10</v>
      </c>
      <c r="G167" s="54">
        <v>2.63</v>
      </c>
      <c r="H167" s="54">
        <v>4.5</v>
      </c>
      <c r="I167" s="54">
        <v>0</v>
      </c>
      <c r="J167" s="54">
        <v>51.62</v>
      </c>
      <c r="K167" s="46" t="s">
        <v>44</v>
      </c>
      <c r="L167" s="50"/>
    </row>
    <row r="168" spans="1:12" ht="14.4" x14ac:dyDescent="0.3">
      <c r="A168" s="21"/>
      <c r="B168" s="14"/>
      <c r="C168" s="11"/>
      <c r="D168" s="7" t="s">
        <v>20</v>
      </c>
      <c r="E168" s="34" t="s">
        <v>118</v>
      </c>
      <c r="F168" s="35">
        <v>200</v>
      </c>
      <c r="G168" s="54">
        <v>3.14</v>
      </c>
      <c r="H168" s="54">
        <v>3.21</v>
      </c>
      <c r="I168" s="54">
        <v>9.5</v>
      </c>
      <c r="J168" s="54">
        <v>77.788600000000002</v>
      </c>
      <c r="K168" s="46" t="s">
        <v>66</v>
      </c>
      <c r="L168" s="50"/>
    </row>
    <row r="169" spans="1:12" ht="27" customHeight="1" x14ac:dyDescent="0.3">
      <c r="A169" s="21"/>
      <c r="B169" s="14"/>
      <c r="C169" s="11"/>
      <c r="D169" s="7" t="s">
        <v>21</v>
      </c>
      <c r="E169" s="34" t="s">
        <v>45</v>
      </c>
      <c r="F169" s="35">
        <v>50</v>
      </c>
      <c r="G169" s="54">
        <v>4.2</v>
      </c>
      <c r="H169" s="54">
        <v>1.8</v>
      </c>
      <c r="I169" s="54">
        <v>28.5</v>
      </c>
      <c r="J169" s="54">
        <v>141</v>
      </c>
      <c r="K169" s="46" t="s">
        <v>44</v>
      </c>
      <c r="L169" s="50"/>
    </row>
    <row r="170" spans="1:12" ht="14.4" x14ac:dyDescent="0.3">
      <c r="A170" s="21"/>
      <c r="B170" s="14"/>
      <c r="C170" s="11"/>
      <c r="D170" s="7" t="s">
        <v>22</v>
      </c>
      <c r="E170" s="34"/>
      <c r="F170" s="35"/>
      <c r="G170" s="54"/>
      <c r="H170" s="54"/>
      <c r="I170" s="54"/>
      <c r="J170" s="54"/>
      <c r="K170" s="46"/>
      <c r="L170" s="50"/>
    </row>
    <row r="171" spans="1:12" ht="14.4" x14ac:dyDescent="0.3">
      <c r="A171" s="21"/>
      <c r="B171" s="14"/>
      <c r="C171" s="11"/>
      <c r="D171" s="6"/>
      <c r="E171" s="61" t="s">
        <v>117</v>
      </c>
      <c r="F171" s="35">
        <v>10</v>
      </c>
      <c r="G171" s="54">
        <v>0.05</v>
      </c>
      <c r="H171" s="54">
        <v>8.25</v>
      </c>
      <c r="I171" s="54">
        <v>0.1</v>
      </c>
      <c r="J171" s="54">
        <v>75</v>
      </c>
      <c r="K171" s="46"/>
      <c r="L171" s="50"/>
    </row>
    <row r="172" spans="1:12" ht="14.4" x14ac:dyDescent="0.3">
      <c r="A172" s="21"/>
      <c r="B172" s="14"/>
      <c r="C172" s="11"/>
      <c r="D172" s="6"/>
      <c r="E172" s="34" t="s">
        <v>46</v>
      </c>
      <c r="F172" s="35">
        <v>30</v>
      </c>
      <c r="G172" s="54">
        <v>2.2000000000000002</v>
      </c>
      <c r="H172" s="54">
        <v>0.4</v>
      </c>
      <c r="I172" s="54">
        <v>13.7</v>
      </c>
      <c r="J172" s="54">
        <v>64</v>
      </c>
      <c r="K172" s="46"/>
      <c r="L172" s="50"/>
    </row>
    <row r="173" spans="1:12" ht="15" thickBot="1" x14ac:dyDescent="0.35">
      <c r="A173" s="22"/>
      <c r="B173" s="15"/>
      <c r="C173" s="8"/>
      <c r="D173" s="16" t="s">
        <v>31</v>
      </c>
      <c r="E173" s="9"/>
      <c r="F173" s="17"/>
      <c r="G173" s="55">
        <f>IF(SUM(G166:G172)&gt;0,SUM(G166:G172),"")</f>
        <v>17.21</v>
      </c>
      <c r="H173" s="55">
        <f>IF(SUM(H166:H172)&gt;0,SUM(H166:H172),"")</f>
        <v>25.64</v>
      </c>
      <c r="I173" s="55">
        <f>IF(SUM(I166:I172)&gt;0,SUM(I166:I172),"")</f>
        <v>83.899999999999991</v>
      </c>
      <c r="J173" s="55">
        <f>IF(SUM(J166:J172)&gt;0,SUM(J166:J172),"")</f>
        <v>623.85443299999997</v>
      </c>
      <c r="K173" s="47"/>
      <c r="L173" s="51"/>
    </row>
    <row r="174" spans="1:12" ht="14.4" x14ac:dyDescent="0.3">
      <c r="A174" s="18">
        <f>A166</f>
        <v>5</v>
      </c>
      <c r="B174" s="19">
        <f>B166</f>
        <v>1</v>
      </c>
      <c r="C174" s="20" t="s">
        <v>34</v>
      </c>
      <c r="D174" s="58" t="s">
        <v>37</v>
      </c>
      <c r="E174" s="32"/>
      <c r="F174" s="33"/>
      <c r="G174" s="53"/>
      <c r="H174" s="53"/>
      <c r="I174" s="53"/>
      <c r="J174" s="53"/>
      <c r="K174" s="45"/>
      <c r="L174" s="49"/>
    </row>
    <row r="175" spans="1:12" ht="14.4" x14ac:dyDescent="0.3">
      <c r="A175" s="21"/>
      <c r="B175" s="14"/>
      <c r="C175" s="11"/>
      <c r="D175" s="6"/>
      <c r="E175" s="34"/>
      <c r="F175" s="35"/>
      <c r="G175" s="54"/>
      <c r="H175" s="54"/>
      <c r="I175" s="54"/>
      <c r="J175" s="54"/>
      <c r="K175" s="46"/>
      <c r="L175" s="50"/>
    </row>
    <row r="176" spans="1:12" ht="14.4" x14ac:dyDescent="0.3">
      <c r="A176" s="22"/>
      <c r="B176" s="15"/>
      <c r="C176" s="8"/>
      <c r="D176" s="16" t="s">
        <v>31</v>
      </c>
      <c r="E176" s="9"/>
      <c r="F176" s="17"/>
      <c r="G176" s="55" t="str">
        <f>IF(SUM(G174:G175)&gt;0,SUM(G174:G175),"")</f>
        <v/>
      </c>
      <c r="H176" s="55" t="str">
        <f>IF(SUM(H174:H175)&gt;0,SUM(H174:H175),"")</f>
        <v/>
      </c>
      <c r="I176" s="55" t="str">
        <f>IF(SUM(I174:I175)&gt;0,SUM(I174:I175),"")</f>
        <v/>
      </c>
      <c r="J176" s="55" t="str">
        <f>IF(SUM(J174:J175)&gt;0,SUM(J174:J175),"")</f>
        <v/>
      </c>
      <c r="K176" s="47"/>
      <c r="L176" s="51"/>
    </row>
    <row r="177" spans="1:12" ht="14.4" x14ac:dyDescent="0.3">
      <c r="A177" s="23">
        <f>A174</f>
        <v>5</v>
      </c>
      <c r="B177" s="13">
        <f>B174</f>
        <v>1</v>
      </c>
      <c r="C177" s="10" t="s">
        <v>23</v>
      </c>
      <c r="D177" s="7" t="s">
        <v>24</v>
      </c>
      <c r="E177" s="39" t="s">
        <v>119</v>
      </c>
      <c r="F177" s="35">
        <v>90</v>
      </c>
      <c r="G177" s="54">
        <v>0.71</v>
      </c>
      <c r="H177" s="54">
        <v>0.09</v>
      </c>
      <c r="I177" s="54">
        <v>3.09</v>
      </c>
      <c r="J177" s="54">
        <v>14.05026</v>
      </c>
      <c r="K177" s="46" t="s">
        <v>44</v>
      </c>
      <c r="L177" s="50"/>
    </row>
    <row r="178" spans="1:12" ht="14.4" x14ac:dyDescent="0.3">
      <c r="A178" s="21"/>
      <c r="B178" s="14"/>
      <c r="C178" s="11"/>
      <c r="D178" s="7" t="s">
        <v>25</v>
      </c>
      <c r="E178" s="41" t="s">
        <v>174</v>
      </c>
      <c r="F178" s="35" t="s">
        <v>171</v>
      </c>
      <c r="G178" s="54">
        <v>6.9</v>
      </c>
      <c r="H178" s="54">
        <v>6.2</v>
      </c>
      <c r="I178" s="54">
        <v>7.41</v>
      </c>
      <c r="J178" s="54">
        <v>111</v>
      </c>
      <c r="K178" s="46" t="s">
        <v>120</v>
      </c>
      <c r="L178" s="50"/>
    </row>
    <row r="179" spans="1:12" ht="14.4" x14ac:dyDescent="0.3">
      <c r="A179" s="21"/>
      <c r="B179" s="14"/>
      <c r="C179" s="11"/>
      <c r="D179" s="7" t="s">
        <v>26</v>
      </c>
      <c r="E179" s="34" t="s">
        <v>121</v>
      </c>
      <c r="F179" s="35">
        <v>120</v>
      </c>
      <c r="G179" s="54">
        <v>13.28</v>
      </c>
      <c r="H179" s="54">
        <v>11.8</v>
      </c>
      <c r="I179" s="54">
        <v>7.9</v>
      </c>
      <c r="J179" s="54">
        <v>187</v>
      </c>
      <c r="K179" s="46" t="s">
        <v>122</v>
      </c>
      <c r="L179" s="50"/>
    </row>
    <row r="180" spans="1:12" ht="14.4" x14ac:dyDescent="0.3">
      <c r="A180" s="21"/>
      <c r="B180" s="14"/>
      <c r="C180" s="11"/>
      <c r="D180" s="7" t="s">
        <v>27</v>
      </c>
      <c r="E180" s="40" t="s">
        <v>123</v>
      </c>
      <c r="F180" s="35" t="s">
        <v>175</v>
      </c>
      <c r="G180" s="54">
        <v>3.1</v>
      </c>
      <c r="H180" s="54">
        <v>7.6</v>
      </c>
      <c r="I180" s="54">
        <v>22.2</v>
      </c>
      <c r="J180" s="54">
        <v>169</v>
      </c>
      <c r="K180" s="46" t="s">
        <v>124</v>
      </c>
      <c r="L180" s="50"/>
    </row>
    <row r="181" spans="1:12" ht="14.4" x14ac:dyDescent="0.3">
      <c r="A181" s="21"/>
      <c r="B181" s="14"/>
      <c r="C181" s="11"/>
      <c r="D181" s="7" t="s">
        <v>28</v>
      </c>
      <c r="E181" s="34" t="s">
        <v>125</v>
      </c>
      <c r="F181" s="35">
        <v>200</v>
      </c>
      <c r="G181" s="54">
        <v>0.7</v>
      </c>
      <c r="H181" s="54">
        <v>0</v>
      </c>
      <c r="I181" s="54">
        <v>23.2</v>
      </c>
      <c r="J181" s="54">
        <v>88</v>
      </c>
      <c r="K181" s="46" t="s">
        <v>126</v>
      </c>
      <c r="L181" s="50"/>
    </row>
    <row r="182" spans="1:12" ht="14.4" x14ac:dyDescent="0.3">
      <c r="A182" s="21"/>
      <c r="B182" s="14"/>
      <c r="C182" s="11"/>
      <c r="D182" s="7" t="s">
        <v>29</v>
      </c>
      <c r="E182" s="34" t="s">
        <v>59</v>
      </c>
      <c r="F182" s="35">
        <v>40</v>
      </c>
      <c r="G182" s="54">
        <v>3.1</v>
      </c>
      <c r="H182" s="54">
        <v>0.3</v>
      </c>
      <c r="I182" s="54">
        <v>20.3</v>
      </c>
      <c r="J182" s="54">
        <v>92</v>
      </c>
      <c r="K182" s="46" t="s">
        <v>44</v>
      </c>
      <c r="L182" s="50"/>
    </row>
    <row r="183" spans="1:12" ht="14.4" x14ac:dyDescent="0.3">
      <c r="A183" s="21"/>
      <c r="B183" s="14"/>
      <c r="C183" s="11"/>
      <c r="D183" s="7" t="s">
        <v>30</v>
      </c>
      <c r="E183" s="34" t="s">
        <v>46</v>
      </c>
      <c r="F183" s="35">
        <v>40</v>
      </c>
      <c r="G183" s="54">
        <v>2.9</v>
      </c>
      <c r="H183" s="54">
        <v>0.5</v>
      </c>
      <c r="I183" s="54">
        <v>18.3</v>
      </c>
      <c r="J183" s="54">
        <v>86</v>
      </c>
      <c r="K183" s="46"/>
      <c r="L183" s="50"/>
    </row>
    <row r="184" spans="1:12" ht="14.4" x14ac:dyDescent="0.3">
      <c r="A184" s="21"/>
      <c r="B184" s="14"/>
      <c r="C184" s="11"/>
      <c r="D184" s="6"/>
      <c r="E184" s="34"/>
      <c r="F184" s="35"/>
      <c r="G184" s="54"/>
      <c r="H184" s="54"/>
      <c r="I184" s="54"/>
      <c r="J184" s="54"/>
      <c r="K184" s="46"/>
      <c r="L184" s="50"/>
    </row>
    <row r="185" spans="1:12" ht="14.4" x14ac:dyDescent="0.3">
      <c r="A185" s="21"/>
      <c r="B185" s="14"/>
      <c r="C185" s="11"/>
      <c r="D185" s="6"/>
      <c r="E185" s="34"/>
      <c r="F185" s="35"/>
      <c r="G185" s="54"/>
      <c r="H185" s="54"/>
      <c r="I185" s="54"/>
      <c r="J185" s="54"/>
      <c r="K185" s="46"/>
      <c r="L185" s="50"/>
    </row>
    <row r="186" spans="1:12" ht="14.4" x14ac:dyDescent="0.3">
      <c r="A186" s="21"/>
      <c r="B186" s="14"/>
      <c r="C186" s="11"/>
      <c r="D186" s="6"/>
      <c r="E186" s="34"/>
      <c r="F186" s="35"/>
      <c r="G186" s="54"/>
      <c r="H186" s="54"/>
      <c r="I186" s="54"/>
      <c r="J186" s="54"/>
      <c r="K186" s="46"/>
      <c r="L186" s="50"/>
    </row>
    <row r="187" spans="1:12" ht="14.4" x14ac:dyDescent="0.3">
      <c r="A187" s="22"/>
      <c r="B187" s="15"/>
      <c r="C187" s="8"/>
      <c r="D187" s="16" t="s">
        <v>31</v>
      </c>
      <c r="E187" s="9"/>
      <c r="F187" s="17"/>
      <c r="G187" s="55">
        <f>IF(SUM(G177:G186)&gt;0,SUM(G177:G186),"")</f>
        <v>30.69</v>
      </c>
      <c r="H187" s="55">
        <f>IF(SUM(H177:H186)&gt;0,SUM(H177:H186),"")</f>
        <v>26.49</v>
      </c>
      <c r="I187" s="55">
        <f>IF(SUM(I177:I186)&gt;0,SUM(I177:I186),"")</f>
        <v>102.39999999999999</v>
      </c>
      <c r="J187" s="55">
        <f>IF(SUM(J177:J186)&gt;0,SUM(J177:J186),"")</f>
        <v>747.05025999999998</v>
      </c>
      <c r="K187" s="47"/>
      <c r="L187" s="51"/>
    </row>
    <row r="188" spans="1:12" ht="14.4" x14ac:dyDescent="0.3">
      <c r="A188" s="23">
        <f>A177</f>
        <v>5</v>
      </c>
      <c r="B188" s="13">
        <f>B177</f>
        <v>1</v>
      </c>
      <c r="C188" s="10" t="s">
        <v>35</v>
      </c>
      <c r="D188" s="58" t="s">
        <v>37</v>
      </c>
      <c r="E188" s="39" t="s">
        <v>127</v>
      </c>
      <c r="F188" s="35">
        <v>60</v>
      </c>
      <c r="G188" s="54">
        <v>4.5</v>
      </c>
      <c r="H188" s="54">
        <v>5.88</v>
      </c>
      <c r="I188" s="54">
        <v>46.02</v>
      </c>
      <c r="J188" s="54">
        <v>253.35599999999999</v>
      </c>
      <c r="K188" s="46" t="s">
        <v>44</v>
      </c>
      <c r="L188" s="50"/>
    </row>
    <row r="189" spans="1:12" ht="14.4" x14ac:dyDescent="0.3">
      <c r="A189" s="21"/>
      <c r="B189" s="14"/>
      <c r="C189" s="11"/>
      <c r="D189" s="6"/>
      <c r="E189" s="41" t="s">
        <v>128</v>
      </c>
      <c r="F189" s="35">
        <v>200</v>
      </c>
      <c r="G189" s="54">
        <v>0.1</v>
      </c>
      <c r="H189" s="54">
        <v>0</v>
      </c>
      <c r="I189" s="54">
        <v>23.33</v>
      </c>
      <c r="J189" s="54">
        <v>89.852763999999993</v>
      </c>
      <c r="K189" s="46" t="s">
        <v>129</v>
      </c>
      <c r="L189" s="50"/>
    </row>
    <row r="190" spans="1:12" ht="14.4" x14ac:dyDescent="0.3">
      <c r="A190" s="21"/>
      <c r="B190" s="14"/>
      <c r="C190" s="11"/>
      <c r="D190" s="6"/>
      <c r="E190" s="41" t="s">
        <v>130</v>
      </c>
      <c r="F190" s="35">
        <v>150</v>
      </c>
      <c r="G190" s="54">
        <v>1.35</v>
      </c>
      <c r="H190" s="54">
        <v>0.3</v>
      </c>
      <c r="I190" s="54">
        <v>15.45</v>
      </c>
      <c r="J190" s="54">
        <v>66.72</v>
      </c>
      <c r="K190" s="46" t="s">
        <v>44</v>
      </c>
      <c r="L190" s="50"/>
    </row>
    <row r="191" spans="1:12" ht="14.4" x14ac:dyDescent="0.3">
      <c r="A191" s="21"/>
      <c r="B191" s="14"/>
      <c r="C191" s="11"/>
      <c r="D191" s="6"/>
      <c r="E191" s="34"/>
      <c r="F191" s="35"/>
      <c r="G191" s="54"/>
      <c r="H191" s="54"/>
      <c r="I191" s="54"/>
      <c r="J191" s="54"/>
      <c r="K191" s="46"/>
      <c r="L191" s="50"/>
    </row>
    <row r="192" spans="1:12" ht="15" thickBot="1" x14ac:dyDescent="0.35">
      <c r="A192" s="22"/>
      <c r="B192" s="15"/>
      <c r="C192" s="8"/>
      <c r="D192" s="16" t="s">
        <v>31</v>
      </c>
      <c r="E192" s="9"/>
      <c r="F192" s="17"/>
      <c r="G192" s="55">
        <f>IF(SUM(G188:G191)&gt;0,SUM(G188:G191),"")</f>
        <v>5.9499999999999993</v>
      </c>
      <c r="H192" s="55">
        <f>IF(SUM(H188:H191)&gt;0,SUM(H188:H191),"")</f>
        <v>6.18</v>
      </c>
      <c r="I192" s="55">
        <f>IF(SUM(I188:I191)&gt;0,SUM(I188:I191),"")</f>
        <v>84.8</v>
      </c>
      <c r="J192" s="55">
        <f>IF(SUM(J188:J191)&gt;0,SUM(J188:J191),"")</f>
        <v>409.928764</v>
      </c>
      <c r="K192" s="47"/>
      <c r="L192" s="51"/>
    </row>
    <row r="193" spans="1:12" ht="14.4" x14ac:dyDescent="0.3">
      <c r="A193" s="23">
        <f>A188</f>
        <v>5</v>
      </c>
      <c r="B193" s="13">
        <f>B188</f>
        <v>1</v>
      </c>
      <c r="C193" s="10" t="s">
        <v>36</v>
      </c>
      <c r="D193" s="5" t="s">
        <v>19</v>
      </c>
      <c r="E193" s="39"/>
      <c r="F193" s="35"/>
      <c r="G193" s="54"/>
      <c r="H193" s="54"/>
      <c r="I193" s="54"/>
      <c r="J193" s="54"/>
      <c r="K193" s="46"/>
      <c r="L193" s="50"/>
    </row>
    <row r="194" spans="1:12" ht="14.4" x14ac:dyDescent="0.3">
      <c r="A194" s="21"/>
      <c r="B194" s="14"/>
      <c r="C194" s="11"/>
      <c r="D194" s="7" t="s">
        <v>27</v>
      </c>
      <c r="E194" s="41"/>
      <c r="F194" s="35"/>
      <c r="G194" s="54"/>
      <c r="H194" s="54"/>
      <c r="I194" s="54"/>
      <c r="J194" s="54"/>
      <c r="K194" s="46"/>
      <c r="L194" s="50"/>
    </row>
    <row r="195" spans="1:12" ht="14.4" x14ac:dyDescent="0.3">
      <c r="A195" s="21"/>
      <c r="B195" s="14"/>
      <c r="C195" s="11"/>
      <c r="D195" s="7" t="s">
        <v>28</v>
      </c>
      <c r="E195" s="41"/>
      <c r="F195" s="35"/>
      <c r="G195" s="54"/>
      <c r="H195" s="54"/>
      <c r="I195" s="54"/>
      <c r="J195" s="54"/>
      <c r="K195" s="46"/>
      <c r="L195" s="50"/>
    </row>
    <row r="196" spans="1:12" ht="14.4" x14ac:dyDescent="0.3">
      <c r="A196" s="21"/>
      <c r="B196" s="14"/>
      <c r="C196" s="11"/>
      <c r="D196" s="7" t="s">
        <v>29</v>
      </c>
      <c r="E196" s="34"/>
      <c r="F196" s="35"/>
      <c r="G196" s="54"/>
      <c r="H196" s="54"/>
      <c r="I196" s="54"/>
      <c r="J196" s="54"/>
      <c r="K196" s="46"/>
      <c r="L196" s="50"/>
    </row>
    <row r="197" spans="1:12" ht="14.4" x14ac:dyDescent="0.3">
      <c r="A197" s="21"/>
      <c r="B197" s="14"/>
      <c r="C197" s="11"/>
      <c r="D197" s="7" t="s">
        <v>30</v>
      </c>
      <c r="E197" s="40"/>
      <c r="F197" s="35"/>
      <c r="G197" s="54"/>
      <c r="H197" s="54"/>
      <c r="I197" s="54"/>
      <c r="J197" s="54"/>
      <c r="K197" s="46"/>
      <c r="L197" s="50"/>
    </row>
    <row r="198" spans="1:12" ht="14.4" x14ac:dyDescent="0.3">
      <c r="A198" s="21"/>
      <c r="B198" s="14"/>
      <c r="C198" s="11"/>
      <c r="D198" s="6"/>
      <c r="E198" s="41"/>
      <c r="F198" s="35"/>
      <c r="G198" s="54"/>
      <c r="H198" s="54"/>
      <c r="I198" s="54"/>
      <c r="J198" s="54"/>
      <c r="K198" s="46"/>
      <c r="L198" s="50"/>
    </row>
    <row r="199" spans="1:12" ht="14.4" x14ac:dyDescent="0.3">
      <c r="A199" s="21"/>
      <c r="B199" s="14"/>
      <c r="C199" s="11"/>
      <c r="D199" s="6"/>
      <c r="E199" s="34"/>
      <c r="F199" s="35"/>
      <c r="G199" s="54"/>
      <c r="H199" s="54"/>
      <c r="I199" s="54"/>
      <c r="J199" s="54"/>
      <c r="K199" s="46"/>
      <c r="L199" s="50"/>
    </row>
    <row r="200" spans="1:12" ht="14.4" x14ac:dyDescent="0.3">
      <c r="A200" s="22"/>
      <c r="B200" s="15"/>
      <c r="C200" s="8"/>
      <c r="D200" s="16" t="s">
        <v>31</v>
      </c>
      <c r="E200" s="9"/>
      <c r="F200" s="17"/>
      <c r="G200" s="55" t="str">
        <f>IF(SUM(G193:G199)&gt;0,SUM(G193:G199),"")</f>
        <v/>
      </c>
      <c r="H200" s="55" t="str">
        <f>IF(SUM(H193:H199)&gt;0,SUM(H193:H199),"")</f>
        <v/>
      </c>
      <c r="I200" s="55" t="str">
        <f>IF(SUM(I193:I199)&gt;0,SUM(I193:I199),"")</f>
        <v/>
      </c>
      <c r="J200" s="55" t="str">
        <f>IF(SUM(J193:J199)&gt;0,SUM(J193:J199),"")</f>
        <v/>
      </c>
      <c r="K200" s="47"/>
      <c r="L200" s="51"/>
    </row>
    <row r="201" spans="1:12" ht="14.4" x14ac:dyDescent="0.3">
      <c r="A201" s="23">
        <f>A193</f>
        <v>5</v>
      </c>
      <c r="B201" s="13">
        <f>B193</f>
        <v>1</v>
      </c>
      <c r="C201" s="10" t="s">
        <v>38</v>
      </c>
      <c r="D201" s="7" t="s">
        <v>28</v>
      </c>
      <c r="E201" s="39"/>
      <c r="F201" s="35"/>
      <c r="G201" s="54"/>
      <c r="H201" s="54"/>
      <c r="I201" s="54"/>
      <c r="J201" s="54"/>
      <c r="K201" s="46"/>
      <c r="L201" s="50"/>
    </row>
    <row r="202" spans="1:12" ht="14.4" x14ac:dyDescent="0.3">
      <c r="A202" s="21"/>
      <c r="B202" s="14"/>
      <c r="C202" s="11"/>
      <c r="D202" s="6"/>
      <c r="E202" s="41"/>
      <c r="F202" s="35"/>
      <c r="G202" s="54"/>
      <c r="H202" s="54"/>
      <c r="I202" s="54"/>
      <c r="J202" s="54"/>
      <c r="K202" s="46"/>
      <c r="L202" s="50"/>
    </row>
    <row r="203" spans="1:12" ht="14.4" x14ac:dyDescent="0.3">
      <c r="A203" s="22"/>
      <c r="B203" s="15"/>
      <c r="C203" s="8"/>
      <c r="D203" s="16" t="s">
        <v>31</v>
      </c>
      <c r="E203" s="9"/>
      <c r="F203" s="17"/>
      <c r="G203" s="55" t="str">
        <f>IF(SUM(G201:G202)&gt;0,SUM(G201:G202),"")</f>
        <v/>
      </c>
      <c r="H203" s="55" t="str">
        <f>IF(SUM(H201:H202)&gt;0,SUM(H201:H202),"")</f>
        <v/>
      </c>
      <c r="I203" s="55" t="str">
        <f>IF(SUM(I201:I202)&gt;0,SUM(I201:I202),"")</f>
        <v/>
      </c>
      <c r="J203" s="55" t="str">
        <f>IF(SUM(J201:J202)&gt;0,SUM(J201:J202),"")</f>
        <v/>
      </c>
      <c r="K203" s="47"/>
      <c r="L203" s="51"/>
    </row>
    <row r="204" spans="1:12" ht="15" thickBot="1" x14ac:dyDescent="0.3">
      <c r="A204" s="24">
        <f>A166</f>
        <v>5</v>
      </c>
      <c r="B204" s="25">
        <f>B166</f>
        <v>1</v>
      </c>
      <c r="C204" s="64" t="s">
        <v>4</v>
      </c>
      <c r="D204" s="65"/>
      <c r="E204" s="26"/>
      <c r="F204" s="27"/>
      <c r="G204" s="56">
        <f>SUM(G166:G203)/2</f>
        <v>53.85</v>
      </c>
      <c r="H204" s="56">
        <f>SUM(H166:H203)/2</f>
        <v>58.309999999999988</v>
      </c>
      <c r="I204" s="56">
        <f>SUM(I166:I203)/2</f>
        <v>271.09999999999997</v>
      </c>
      <c r="J204" s="56">
        <f>SUM(J166:J203)/2</f>
        <v>1780.8334569999997</v>
      </c>
      <c r="K204" s="56"/>
      <c r="L204" s="56"/>
    </row>
    <row r="205" spans="1:12" ht="14.4" x14ac:dyDescent="0.3">
      <c r="A205" s="18">
        <v>6</v>
      </c>
      <c r="B205" s="19">
        <v>1</v>
      </c>
      <c r="C205" s="20" t="s">
        <v>18</v>
      </c>
      <c r="D205" s="5" t="s">
        <v>19</v>
      </c>
      <c r="E205" s="32" t="s">
        <v>41</v>
      </c>
      <c r="F205" s="33">
        <v>120</v>
      </c>
      <c r="G205" s="53">
        <v>20.28</v>
      </c>
      <c r="H205" s="53">
        <v>11.52</v>
      </c>
      <c r="I205" s="53">
        <v>16.11</v>
      </c>
      <c r="J205" s="53">
        <v>251.07894899999999</v>
      </c>
      <c r="K205" s="45" t="s">
        <v>42</v>
      </c>
      <c r="L205" s="49"/>
    </row>
    <row r="206" spans="1:12" ht="14.4" x14ac:dyDescent="0.3">
      <c r="A206" s="21"/>
      <c r="B206" s="14"/>
      <c r="C206" s="11"/>
      <c r="D206" s="6"/>
      <c r="E206" s="34" t="s">
        <v>43</v>
      </c>
      <c r="F206" s="35">
        <v>10</v>
      </c>
      <c r="G206" s="54">
        <v>0.72</v>
      </c>
      <c r="H206" s="54">
        <v>0.85</v>
      </c>
      <c r="I206" s="54">
        <v>5.55</v>
      </c>
      <c r="J206" s="54">
        <v>31.74</v>
      </c>
      <c r="K206" s="46" t="s">
        <v>44</v>
      </c>
      <c r="L206" s="50"/>
    </row>
    <row r="207" spans="1:12" ht="14.4" x14ac:dyDescent="0.3">
      <c r="A207" s="21"/>
      <c r="B207" s="14"/>
      <c r="C207" s="11"/>
      <c r="D207" s="7" t="s">
        <v>20</v>
      </c>
      <c r="E207" s="34" t="s">
        <v>131</v>
      </c>
      <c r="F207" s="35">
        <v>200</v>
      </c>
      <c r="G207" s="54">
        <v>3.64</v>
      </c>
      <c r="H207" s="54">
        <v>3.34</v>
      </c>
      <c r="I207" s="54">
        <v>15.02</v>
      </c>
      <c r="J207" s="54">
        <v>100.25640800000002</v>
      </c>
      <c r="K207" s="46" t="s">
        <v>48</v>
      </c>
      <c r="L207" s="50"/>
    </row>
    <row r="208" spans="1:12" ht="27" customHeight="1" x14ac:dyDescent="0.3">
      <c r="A208" s="21"/>
      <c r="B208" s="14"/>
      <c r="C208" s="11"/>
      <c r="D208" s="7" t="s">
        <v>21</v>
      </c>
      <c r="E208" s="41" t="s">
        <v>46</v>
      </c>
      <c r="F208" s="35">
        <v>30</v>
      </c>
      <c r="G208" s="54">
        <v>2.16</v>
      </c>
      <c r="H208" s="54">
        <v>0.39</v>
      </c>
      <c r="I208" s="54">
        <v>13.74</v>
      </c>
      <c r="J208" s="54">
        <v>64.361999999999995</v>
      </c>
      <c r="K208" s="46" t="s">
        <v>44</v>
      </c>
      <c r="L208" s="50"/>
    </row>
    <row r="209" spans="1:12" ht="14.4" x14ac:dyDescent="0.3">
      <c r="A209" s="21"/>
      <c r="B209" s="14"/>
      <c r="C209" s="11"/>
      <c r="D209" s="7" t="s">
        <v>22</v>
      </c>
      <c r="E209" s="34" t="s">
        <v>76</v>
      </c>
      <c r="F209" s="35">
        <v>100</v>
      </c>
      <c r="G209" s="54">
        <v>1.5</v>
      </c>
      <c r="H209" s="54">
        <v>0.5</v>
      </c>
      <c r="I209" s="54">
        <v>22.7</v>
      </c>
      <c r="J209" s="54">
        <v>95.500000000000014</v>
      </c>
      <c r="K209" s="46"/>
      <c r="L209" s="50"/>
    </row>
    <row r="210" spans="1:12" ht="14.4" x14ac:dyDescent="0.3">
      <c r="A210" s="21"/>
      <c r="B210" s="14"/>
      <c r="C210" s="11"/>
      <c r="D210" s="6"/>
      <c r="E210" s="34"/>
      <c r="F210" s="35"/>
      <c r="G210" s="54"/>
      <c r="H210" s="54"/>
      <c r="I210" s="54"/>
      <c r="J210" s="54"/>
      <c r="K210" s="46"/>
      <c r="L210" s="50"/>
    </row>
    <row r="211" spans="1:12" ht="14.4" x14ac:dyDescent="0.3">
      <c r="A211" s="21"/>
      <c r="B211" s="14"/>
      <c r="C211" s="11"/>
      <c r="D211" s="6"/>
      <c r="E211" s="34" t="s">
        <v>45</v>
      </c>
      <c r="F211" s="35">
        <v>50</v>
      </c>
      <c r="G211" s="54">
        <v>4.2</v>
      </c>
      <c r="H211" s="54">
        <v>1.8</v>
      </c>
      <c r="I211" s="54">
        <v>28.5</v>
      </c>
      <c r="J211" s="54">
        <v>141</v>
      </c>
      <c r="K211" s="46"/>
      <c r="L211" s="50"/>
    </row>
    <row r="212" spans="1:12" ht="15" thickBot="1" x14ac:dyDescent="0.35">
      <c r="A212" s="22"/>
      <c r="B212" s="15"/>
      <c r="C212" s="8"/>
      <c r="D212" s="16" t="s">
        <v>31</v>
      </c>
      <c r="E212" s="9"/>
      <c r="F212" s="17"/>
      <c r="G212" s="55">
        <f>IF(SUM(G205:G211)&gt;0,SUM(G205:G211),"")</f>
        <v>32.5</v>
      </c>
      <c r="H212" s="55">
        <f>IF(SUM(H205:H211)&gt;0,SUM(H205:H211),"")</f>
        <v>18.399999999999999</v>
      </c>
      <c r="I212" s="55">
        <f>IF(SUM(I205:I211)&gt;0,SUM(I205:I211),"")</f>
        <v>101.62</v>
      </c>
      <c r="J212" s="55">
        <f>IF(SUM(J205:J211)&gt;0,SUM(J205:J211),"")</f>
        <v>683.93735700000002</v>
      </c>
      <c r="K212" s="47"/>
      <c r="L212" s="51"/>
    </row>
    <row r="213" spans="1:12" ht="14.4" x14ac:dyDescent="0.3">
      <c r="A213" s="18">
        <f>A205</f>
        <v>6</v>
      </c>
      <c r="B213" s="19">
        <f>B205</f>
        <v>1</v>
      </c>
      <c r="C213" s="20" t="s">
        <v>34</v>
      </c>
      <c r="D213" s="58" t="s">
        <v>37</v>
      </c>
      <c r="E213" s="32"/>
      <c r="F213" s="33"/>
      <c r="G213" s="53"/>
      <c r="H213" s="53"/>
      <c r="I213" s="53"/>
      <c r="J213" s="53"/>
      <c r="K213" s="45"/>
      <c r="L213" s="49"/>
    </row>
    <row r="214" spans="1:12" ht="14.4" x14ac:dyDescent="0.3">
      <c r="A214" s="21"/>
      <c r="B214" s="14"/>
      <c r="C214" s="11"/>
      <c r="D214" s="6"/>
      <c r="E214" s="34"/>
      <c r="F214" s="35"/>
      <c r="G214" s="54"/>
      <c r="H214" s="54"/>
      <c r="I214" s="54"/>
      <c r="J214" s="54"/>
      <c r="K214" s="46"/>
      <c r="L214" s="50"/>
    </row>
    <row r="215" spans="1:12" ht="14.4" x14ac:dyDescent="0.3">
      <c r="A215" s="22"/>
      <c r="B215" s="15"/>
      <c r="C215" s="8"/>
      <c r="D215" s="16" t="s">
        <v>31</v>
      </c>
      <c r="E215" s="9"/>
      <c r="F215" s="17"/>
      <c r="G215" s="55" t="str">
        <f>IF(SUM(G213:G214)&gt;0,SUM(G213:G214),"")</f>
        <v/>
      </c>
      <c r="H215" s="55" t="str">
        <f>IF(SUM(H213:H214)&gt;0,SUM(H213:H214),"")</f>
        <v/>
      </c>
      <c r="I215" s="55" t="str">
        <f>IF(SUM(I213:I214)&gt;0,SUM(I213:I214),"")</f>
        <v/>
      </c>
      <c r="J215" s="55" t="str">
        <f>IF(SUM(J213:J214)&gt;0,SUM(J213:J214),"")</f>
        <v/>
      </c>
      <c r="K215" s="47"/>
      <c r="L215" s="51"/>
    </row>
    <row r="216" spans="1:12" ht="27" x14ac:dyDescent="0.3">
      <c r="A216" s="23">
        <f>A213</f>
        <v>6</v>
      </c>
      <c r="B216" s="13">
        <f>B213</f>
        <v>1</v>
      </c>
      <c r="C216" s="10" t="s">
        <v>23</v>
      </c>
      <c r="D216" s="7" t="s">
        <v>24</v>
      </c>
      <c r="E216" s="39" t="s">
        <v>132</v>
      </c>
      <c r="F216" s="35">
        <v>100</v>
      </c>
      <c r="G216" s="54">
        <v>1.45</v>
      </c>
      <c r="H216" s="54">
        <v>6.03</v>
      </c>
      <c r="I216" s="54">
        <v>18.43</v>
      </c>
      <c r="J216" s="54">
        <v>126.40591151999999</v>
      </c>
      <c r="K216" s="46" t="s">
        <v>133</v>
      </c>
      <c r="L216" s="50"/>
    </row>
    <row r="217" spans="1:12" ht="14.4" x14ac:dyDescent="0.3">
      <c r="A217" s="21"/>
      <c r="B217" s="14"/>
      <c r="C217" s="11"/>
      <c r="D217" s="7" t="s">
        <v>25</v>
      </c>
      <c r="E217" s="41" t="s">
        <v>177</v>
      </c>
      <c r="F217" s="35" t="s">
        <v>171</v>
      </c>
      <c r="G217" s="54">
        <v>7.4</v>
      </c>
      <c r="H217" s="54">
        <v>8.1</v>
      </c>
      <c r="I217" s="54">
        <v>15.01</v>
      </c>
      <c r="J217" s="54">
        <v>160.9</v>
      </c>
      <c r="K217" s="46" t="s">
        <v>134</v>
      </c>
      <c r="L217" s="50"/>
    </row>
    <row r="218" spans="1:12" ht="26.4" x14ac:dyDescent="0.3">
      <c r="A218" s="21"/>
      <c r="B218" s="14"/>
      <c r="C218" s="11"/>
      <c r="D218" s="7" t="s">
        <v>26</v>
      </c>
      <c r="E218" s="34" t="s">
        <v>135</v>
      </c>
      <c r="F218" s="35">
        <v>100</v>
      </c>
      <c r="G218" s="54">
        <v>10.84</v>
      </c>
      <c r="H218" s="54">
        <v>10.36</v>
      </c>
      <c r="I218" s="54">
        <v>7.67</v>
      </c>
      <c r="J218" s="54">
        <v>166.51877590666663</v>
      </c>
      <c r="K218" s="46" t="s">
        <v>136</v>
      </c>
      <c r="L218" s="50"/>
    </row>
    <row r="219" spans="1:12" ht="27" x14ac:dyDescent="0.3">
      <c r="A219" s="21"/>
      <c r="B219" s="14"/>
      <c r="C219" s="11"/>
      <c r="D219" s="7" t="s">
        <v>27</v>
      </c>
      <c r="E219" s="61" t="s">
        <v>178</v>
      </c>
      <c r="F219" s="35" t="s">
        <v>179</v>
      </c>
      <c r="G219" s="54">
        <v>6.1</v>
      </c>
      <c r="H219" s="54">
        <v>5.32</v>
      </c>
      <c r="I219" s="54">
        <v>36.380000000000003</v>
      </c>
      <c r="J219" s="54">
        <v>217.01900000000001</v>
      </c>
      <c r="K219" s="46" t="s">
        <v>180</v>
      </c>
      <c r="L219" s="50"/>
    </row>
    <row r="220" spans="1:12" ht="14.4" x14ac:dyDescent="0.3">
      <c r="A220" s="21"/>
      <c r="B220" s="14"/>
      <c r="C220" s="11"/>
      <c r="D220" s="7" t="s">
        <v>28</v>
      </c>
      <c r="E220" s="34" t="s">
        <v>137</v>
      </c>
      <c r="F220" s="35">
        <v>200</v>
      </c>
      <c r="G220" s="54">
        <v>1</v>
      </c>
      <c r="H220" s="54">
        <v>0.2</v>
      </c>
      <c r="I220" s="54">
        <v>20.6</v>
      </c>
      <c r="J220" s="54">
        <v>86.48</v>
      </c>
      <c r="K220" s="46"/>
      <c r="L220" s="50"/>
    </row>
    <row r="221" spans="1:12" ht="14.4" x14ac:dyDescent="0.3">
      <c r="A221" s="21"/>
      <c r="B221" s="14"/>
      <c r="C221" s="11"/>
      <c r="D221" s="7" t="s">
        <v>29</v>
      </c>
      <c r="E221" s="34" t="s">
        <v>59</v>
      </c>
      <c r="F221" s="35">
        <v>50</v>
      </c>
      <c r="G221" s="54">
        <v>3.87</v>
      </c>
      <c r="H221" s="54">
        <v>0.42</v>
      </c>
      <c r="I221" s="54">
        <v>25.35</v>
      </c>
      <c r="J221" s="54">
        <v>115.57</v>
      </c>
      <c r="K221" s="46"/>
      <c r="L221" s="50"/>
    </row>
    <row r="222" spans="1:12" ht="14.4" x14ac:dyDescent="0.3">
      <c r="A222" s="21"/>
      <c r="B222" s="14"/>
      <c r="C222" s="11"/>
      <c r="D222" s="7" t="s">
        <v>30</v>
      </c>
      <c r="E222" s="34" t="s">
        <v>46</v>
      </c>
      <c r="F222" s="35">
        <v>20</v>
      </c>
      <c r="G222" s="54">
        <v>1.44</v>
      </c>
      <c r="H222" s="54">
        <v>0.26</v>
      </c>
      <c r="I222" s="54">
        <v>9.16</v>
      </c>
      <c r="J222" s="54">
        <v>42.908000000000001</v>
      </c>
      <c r="K222" s="46"/>
      <c r="L222" s="50"/>
    </row>
    <row r="223" spans="1:12" ht="14.4" x14ac:dyDescent="0.3">
      <c r="A223" s="21"/>
      <c r="B223" s="14"/>
      <c r="C223" s="11"/>
      <c r="D223" s="6"/>
      <c r="E223" s="34"/>
      <c r="F223" s="35"/>
      <c r="G223" s="54"/>
      <c r="H223" s="54"/>
      <c r="I223" s="54"/>
      <c r="J223" s="54"/>
      <c r="K223" s="46"/>
      <c r="L223" s="50"/>
    </row>
    <row r="224" spans="1:12" ht="14.4" x14ac:dyDescent="0.3">
      <c r="A224" s="21"/>
      <c r="B224" s="14"/>
      <c r="C224" s="11"/>
      <c r="D224" s="6"/>
      <c r="E224" s="34"/>
      <c r="F224" s="35"/>
      <c r="G224" s="54"/>
      <c r="H224" s="54"/>
      <c r="I224" s="54"/>
      <c r="J224" s="54"/>
      <c r="K224" s="46"/>
      <c r="L224" s="50"/>
    </row>
    <row r="225" spans="1:12" ht="14.4" x14ac:dyDescent="0.3">
      <c r="A225" s="21"/>
      <c r="B225" s="14"/>
      <c r="C225" s="11"/>
      <c r="D225" s="6"/>
      <c r="E225" s="34"/>
      <c r="F225" s="35"/>
      <c r="G225" s="54"/>
      <c r="H225" s="54"/>
      <c r="I225" s="54"/>
      <c r="J225" s="54"/>
      <c r="K225" s="46"/>
      <c r="L225" s="50"/>
    </row>
    <row r="226" spans="1:12" ht="14.4" x14ac:dyDescent="0.3">
      <c r="A226" s="22"/>
      <c r="B226" s="15"/>
      <c r="C226" s="8"/>
      <c r="D226" s="16" t="s">
        <v>31</v>
      </c>
      <c r="E226" s="9"/>
      <c r="F226" s="17"/>
      <c r="G226" s="55">
        <f>IF(SUM(G216:G225)&gt;0,SUM(G216:G225),"")</f>
        <v>32.1</v>
      </c>
      <c r="H226" s="55">
        <f>IF(SUM(H216:H225)&gt;0,SUM(H216:H225),"")</f>
        <v>30.69</v>
      </c>
      <c r="I226" s="55">
        <f>IF(SUM(I216:I225)&gt;0,SUM(I216:I225),"")</f>
        <v>132.6</v>
      </c>
      <c r="J226" s="55">
        <f>IF(SUM(J216:J225)&gt;0,SUM(J216:J225),"")</f>
        <v>915.80168742666672</v>
      </c>
      <c r="K226" s="47"/>
      <c r="L226" s="51"/>
    </row>
    <row r="227" spans="1:12" ht="14.4" x14ac:dyDescent="0.3">
      <c r="A227" s="23">
        <f>A216</f>
        <v>6</v>
      </c>
      <c r="B227" s="13">
        <f>B216</f>
        <v>1</v>
      </c>
      <c r="C227" s="10" t="s">
        <v>35</v>
      </c>
      <c r="D227" s="58" t="s">
        <v>37</v>
      </c>
      <c r="E227" s="39" t="s">
        <v>138</v>
      </c>
      <c r="F227" s="35">
        <v>150</v>
      </c>
      <c r="G227" s="54">
        <v>4.4400000000000004</v>
      </c>
      <c r="H227" s="54">
        <v>4.95</v>
      </c>
      <c r="I227" s="54">
        <v>30.15</v>
      </c>
      <c r="J227" s="54">
        <v>181.614555</v>
      </c>
      <c r="K227" s="46" t="s">
        <v>139</v>
      </c>
      <c r="L227" s="50"/>
    </row>
    <row r="228" spans="1:12" ht="14.4" x14ac:dyDescent="0.3">
      <c r="A228" s="21"/>
      <c r="B228" s="14"/>
      <c r="C228" s="11"/>
      <c r="D228" s="6"/>
      <c r="E228" s="41" t="s">
        <v>140</v>
      </c>
      <c r="F228" s="35">
        <v>200</v>
      </c>
      <c r="G228" s="54">
        <v>0.2</v>
      </c>
      <c r="H228" s="54">
        <v>0.05</v>
      </c>
      <c r="I228" s="54">
        <v>5.03</v>
      </c>
      <c r="J228" s="54">
        <v>20.17454</v>
      </c>
      <c r="K228" s="46" t="s">
        <v>141</v>
      </c>
      <c r="L228" s="50"/>
    </row>
    <row r="229" spans="1:12" ht="14.4" x14ac:dyDescent="0.3">
      <c r="A229" s="21"/>
      <c r="B229" s="14"/>
      <c r="C229" s="11"/>
      <c r="D229" s="6"/>
      <c r="E229" s="41" t="s">
        <v>142</v>
      </c>
      <c r="F229" s="35">
        <v>20</v>
      </c>
      <c r="G229" s="54">
        <v>1.32</v>
      </c>
      <c r="H229" s="54">
        <v>0.24</v>
      </c>
      <c r="I229" s="54">
        <v>8.34</v>
      </c>
      <c r="J229" s="54">
        <v>38.676000000000002</v>
      </c>
      <c r="K229" s="46" t="s">
        <v>44</v>
      </c>
      <c r="L229" s="50"/>
    </row>
    <row r="230" spans="1:12" ht="14.4" x14ac:dyDescent="0.3">
      <c r="A230" s="21"/>
      <c r="B230" s="14"/>
      <c r="C230" s="11"/>
      <c r="D230" s="6"/>
      <c r="E230" s="34"/>
      <c r="F230" s="35"/>
      <c r="G230" s="54"/>
      <c r="H230" s="54"/>
      <c r="I230" s="54"/>
      <c r="J230" s="54"/>
      <c r="K230" s="46"/>
      <c r="L230" s="50"/>
    </row>
    <row r="231" spans="1:12" ht="15" thickBot="1" x14ac:dyDescent="0.35">
      <c r="A231" s="22"/>
      <c r="B231" s="15"/>
      <c r="C231" s="8"/>
      <c r="D231" s="16" t="s">
        <v>31</v>
      </c>
      <c r="E231" s="9"/>
      <c r="F231" s="17"/>
      <c r="G231" s="55">
        <f>IF(SUM(G227:G230)&gt;0,SUM(G227:G230),"")</f>
        <v>5.9600000000000009</v>
      </c>
      <c r="H231" s="55">
        <f>IF(SUM(H227:H230)&gt;0,SUM(H227:H230),"")</f>
        <v>5.24</v>
      </c>
      <c r="I231" s="55">
        <f>IF(SUM(I227:I230)&gt;0,SUM(I227:I230),"")</f>
        <v>43.519999999999996</v>
      </c>
      <c r="J231" s="55">
        <f>IF(SUM(J227:J230)&gt;0,SUM(J227:J230),"")</f>
        <v>240.46509500000002</v>
      </c>
      <c r="K231" s="47"/>
      <c r="L231" s="51"/>
    </row>
    <row r="232" spans="1:12" ht="14.4" x14ac:dyDescent="0.3">
      <c r="A232" s="23">
        <f>A227</f>
        <v>6</v>
      </c>
      <c r="B232" s="13">
        <f>B227</f>
        <v>1</v>
      </c>
      <c r="C232" s="10" t="s">
        <v>36</v>
      </c>
      <c r="D232" s="5" t="s">
        <v>19</v>
      </c>
      <c r="E232" s="39"/>
      <c r="F232" s="35"/>
      <c r="G232" s="54"/>
      <c r="H232" s="54"/>
      <c r="I232" s="54"/>
      <c r="J232" s="54"/>
      <c r="K232" s="46"/>
      <c r="L232" s="50"/>
    </row>
    <row r="233" spans="1:12" ht="14.4" x14ac:dyDescent="0.3">
      <c r="A233" s="21"/>
      <c r="B233" s="14"/>
      <c r="C233" s="11"/>
      <c r="D233" s="7" t="s">
        <v>27</v>
      </c>
      <c r="E233" s="41"/>
      <c r="F233" s="35"/>
      <c r="G233" s="54"/>
      <c r="H233" s="54"/>
      <c r="I233" s="54"/>
      <c r="J233" s="54"/>
      <c r="K233" s="46"/>
      <c r="L233" s="50"/>
    </row>
    <row r="234" spans="1:12" ht="14.4" x14ac:dyDescent="0.3">
      <c r="A234" s="21"/>
      <c r="B234" s="14"/>
      <c r="C234" s="11"/>
      <c r="D234" s="7" t="s">
        <v>28</v>
      </c>
      <c r="E234" s="41"/>
      <c r="F234" s="35"/>
      <c r="G234" s="54"/>
      <c r="H234" s="54"/>
      <c r="I234" s="54"/>
      <c r="J234" s="54"/>
      <c r="K234" s="46"/>
      <c r="L234" s="50"/>
    </row>
    <row r="235" spans="1:12" ht="14.4" x14ac:dyDescent="0.3">
      <c r="A235" s="21"/>
      <c r="B235" s="14"/>
      <c r="C235" s="11"/>
      <c r="D235" s="7" t="s">
        <v>29</v>
      </c>
      <c r="E235" s="34"/>
      <c r="F235" s="35"/>
      <c r="G235" s="54"/>
      <c r="H235" s="54"/>
      <c r="I235" s="54"/>
      <c r="J235" s="54"/>
      <c r="K235" s="46"/>
      <c r="L235" s="50"/>
    </row>
    <row r="236" spans="1:12" ht="14.4" x14ac:dyDescent="0.3">
      <c r="A236" s="21"/>
      <c r="B236" s="14"/>
      <c r="C236" s="11"/>
      <c r="D236" s="7" t="s">
        <v>30</v>
      </c>
      <c r="E236" s="40"/>
      <c r="F236" s="35"/>
      <c r="G236" s="54"/>
      <c r="H236" s="54"/>
      <c r="I236" s="54"/>
      <c r="J236" s="54"/>
      <c r="K236" s="46"/>
      <c r="L236" s="50"/>
    </row>
    <row r="237" spans="1:12" ht="14.4" x14ac:dyDescent="0.3">
      <c r="A237" s="21"/>
      <c r="B237" s="14"/>
      <c r="C237" s="11"/>
      <c r="D237" s="6"/>
      <c r="E237" s="41"/>
      <c r="F237" s="35"/>
      <c r="G237" s="54"/>
      <c r="H237" s="54"/>
      <c r="I237" s="54"/>
      <c r="J237" s="54"/>
      <c r="K237" s="46"/>
      <c r="L237" s="50"/>
    </row>
    <row r="238" spans="1:12" ht="14.4" x14ac:dyDescent="0.3">
      <c r="A238" s="21"/>
      <c r="B238" s="14"/>
      <c r="C238" s="11"/>
      <c r="D238" s="6"/>
      <c r="E238" s="34"/>
      <c r="F238" s="35"/>
      <c r="G238" s="54"/>
      <c r="H238" s="54"/>
      <c r="I238" s="54"/>
      <c r="J238" s="54"/>
      <c r="K238" s="46"/>
      <c r="L238" s="50"/>
    </row>
    <row r="239" spans="1:12" ht="14.4" x14ac:dyDescent="0.3">
      <c r="A239" s="22"/>
      <c r="B239" s="15"/>
      <c r="C239" s="8"/>
      <c r="D239" s="16" t="s">
        <v>31</v>
      </c>
      <c r="E239" s="9"/>
      <c r="F239" s="17"/>
      <c r="G239" s="55" t="str">
        <f>IF(SUM(G232:G238)&gt;0,SUM(G232:G238),"")</f>
        <v/>
      </c>
      <c r="H239" s="55" t="str">
        <f>IF(SUM(H232:H238)&gt;0,SUM(H232:H238),"")</f>
        <v/>
      </c>
      <c r="I239" s="55" t="str">
        <f>IF(SUM(I232:I238)&gt;0,SUM(I232:I238),"")</f>
        <v/>
      </c>
      <c r="J239" s="55" t="str">
        <f>IF(SUM(J232:J238)&gt;0,SUM(J232:J238),"")</f>
        <v/>
      </c>
      <c r="K239" s="47"/>
      <c r="L239" s="51"/>
    </row>
    <row r="240" spans="1:12" ht="14.4" x14ac:dyDescent="0.3">
      <c r="A240" s="23">
        <f>A232</f>
        <v>6</v>
      </c>
      <c r="B240" s="13">
        <f>B232</f>
        <v>1</v>
      </c>
      <c r="C240" s="10" t="s">
        <v>38</v>
      </c>
      <c r="D240" s="7" t="s">
        <v>28</v>
      </c>
      <c r="E240" s="39"/>
      <c r="F240" s="35"/>
      <c r="G240" s="54"/>
      <c r="H240" s="54"/>
      <c r="I240" s="54"/>
      <c r="J240" s="54"/>
      <c r="K240" s="46"/>
      <c r="L240" s="50"/>
    </row>
    <row r="241" spans="1:12" ht="14.4" x14ac:dyDescent="0.3">
      <c r="A241" s="21"/>
      <c r="B241" s="14"/>
      <c r="C241" s="11"/>
      <c r="D241" s="6"/>
      <c r="E241" s="41"/>
      <c r="F241" s="35"/>
      <c r="G241" s="54"/>
      <c r="H241" s="54"/>
      <c r="I241" s="54"/>
      <c r="J241" s="54"/>
      <c r="K241" s="46"/>
      <c r="L241" s="50"/>
    </row>
    <row r="242" spans="1:12" ht="14.4" x14ac:dyDescent="0.3">
      <c r="A242" s="22"/>
      <c r="B242" s="15"/>
      <c r="C242" s="8"/>
      <c r="D242" s="16" t="s">
        <v>31</v>
      </c>
      <c r="E242" s="9"/>
      <c r="F242" s="17"/>
      <c r="G242" s="55" t="str">
        <f>IF(SUM(G240:G241)&gt;0,SUM(G240:G241),"")</f>
        <v/>
      </c>
      <c r="H242" s="55" t="str">
        <f>IF(SUM(H240:H241)&gt;0,SUM(H240:H241),"")</f>
        <v/>
      </c>
      <c r="I242" s="55" t="str">
        <f>IF(SUM(I240:I241)&gt;0,SUM(I240:I241),"")</f>
        <v/>
      </c>
      <c r="J242" s="55" t="str">
        <f>IF(SUM(J240:J241)&gt;0,SUM(J240:J241),"")</f>
        <v/>
      </c>
      <c r="K242" s="47"/>
      <c r="L242" s="51"/>
    </row>
    <row r="243" spans="1:12" ht="15" thickBot="1" x14ac:dyDescent="0.3">
      <c r="A243" s="24">
        <f>A205</f>
        <v>6</v>
      </c>
      <c r="B243" s="25">
        <f>B205</f>
        <v>1</v>
      </c>
      <c r="C243" s="64" t="s">
        <v>4</v>
      </c>
      <c r="D243" s="65"/>
      <c r="E243" s="26"/>
      <c r="F243" s="27"/>
      <c r="G243" s="56">
        <f>SUM(G205:G242)/2</f>
        <v>70.56</v>
      </c>
      <c r="H243" s="56">
        <f>SUM(H205:H242)/2</f>
        <v>54.33</v>
      </c>
      <c r="I243" s="56">
        <f>SUM(I205:I242)/2</f>
        <v>277.74</v>
      </c>
      <c r="J243" s="56">
        <f>SUM(J205:J242)/2</f>
        <v>1840.2041394266669</v>
      </c>
      <c r="K243" s="56"/>
      <c r="L243" s="56"/>
    </row>
    <row r="244" spans="1:12" ht="14.4" x14ac:dyDescent="0.3">
      <c r="A244" s="18">
        <v>7</v>
      </c>
      <c r="B244" s="19">
        <v>1</v>
      </c>
      <c r="C244" s="20" t="s">
        <v>18</v>
      </c>
      <c r="D244" s="5" t="s">
        <v>19</v>
      </c>
      <c r="E244" s="32" t="s">
        <v>143</v>
      </c>
      <c r="F244" s="33">
        <v>200</v>
      </c>
      <c r="G244" s="53">
        <v>7.09</v>
      </c>
      <c r="H244" s="53">
        <v>8.44</v>
      </c>
      <c r="I244" s="53">
        <v>20.85</v>
      </c>
      <c r="J244" s="53">
        <v>186.07168399999998</v>
      </c>
      <c r="K244" s="45" t="s">
        <v>144</v>
      </c>
      <c r="L244" s="49"/>
    </row>
    <row r="245" spans="1:12" ht="14.4" x14ac:dyDescent="0.3">
      <c r="A245" s="21"/>
      <c r="B245" s="14"/>
      <c r="C245" s="11"/>
      <c r="D245" s="6"/>
      <c r="E245" s="34" t="s">
        <v>64</v>
      </c>
      <c r="F245" s="35">
        <v>15</v>
      </c>
      <c r="G245" s="54">
        <v>3.95</v>
      </c>
      <c r="H245" s="54">
        <v>6.75</v>
      </c>
      <c r="I245" s="54">
        <v>0</v>
      </c>
      <c r="J245" s="54">
        <v>77.430000000000007</v>
      </c>
      <c r="K245" s="46" t="s">
        <v>44</v>
      </c>
      <c r="L245" s="50"/>
    </row>
    <row r="246" spans="1:12" ht="14.4" x14ac:dyDescent="0.3">
      <c r="A246" s="21"/>
      <c r="B246" s="14"/>
      <c r="C246" s="11"/>
      <c r="D246" s="7" t="s">
        <v>20</v>
      </c>
      <c r="E246" s="34" t="s">
        <v>145</v>
      </c>
      <c r="F246" s="35">
        <v>200</v>
      </c>
      <c r="G246" s="54">
        <v>0.12</v>
      </c>
      <c r="H246" s="54">
        <v>0.02</v>
      </c>
      <c r="I246" s="54">
        <v>5.0599999999999996</v>
      </c>
      <c r="J246" s="54">
        <v>20.5303141463415</v>
      </c>
      <c r="K246" s="46" t="s">
        <v>146</v>
      </c>
      <c r="L246" s="50"/>
    </row>
    <row r="247" spans="1:12" ht="27" customHeight="1" x14ac:dyDescent="0.3">
      <c r="A247" s="21"/>
      <c r="B247" s="14"/>
      <c r="C247" s="11"/>
      <c r="D247" s="7" t="s">
        <v>21</v>
      </c>
      <c r="E247" s="41" t="s">
        <v>46</v>
      </c>
      <c r="F247" s="35">
        <v>35</v>
      </c>
      <c r="G247" s="54">
        <v>2.52</v>
      </c>
      <c r="H247" s="54">
        <v>0.46</v>
      </c>
      <c r="I247" s="54">
        <v>16.03</v>
      </c>
      <c r="J247" s="54">
        <v>75.088999999999999</v>
      </c>
      <c r="K247" s="46" t="s">
        <v>44</v>
      </c>
      <c r="L247" s="50"/>
    </row>
    <row r="248" spans="1:12" ht="14.4" x14ac:dyDescent="0.3">
      <c r="A248" s="21"/>
      <c r="B248" s="14"/>
      <c r="C248" s="11"/>
      <c r="D248" s="7" t="s">
        <v>22</v>
      </c>
      <c r="E248" s="34"/>
      <c r="F248" s="35"/>
      <c r="G248" s="54"/>
      <c r="H248" s="54"/>
      <c r="I248" s="54"/>
      <c r="J248" s="54"/>
      <c r="K248" s="46"/>
      <c r="L248" s="50"/>
    </row>
    <row r="249" spans="1:12" ht="14.4" x14ac:dyDescent="0.3">
      <c r="A249" s="21"/>
      <c r="B249" s="14"/>
      <c r="C249" s="11"/>
      <c r="D249" s="6"/>
      <c r="E249" s="34" t="s">
        <v>45</v>
      </c>
      <c r="F249" s="35">
        <v>50</v>
      </c>
      <c r="G249" s="54">
        <v>4.1500000000000004</v>
      </c>
      <c r="H249" s="54">
        <v>1.75</v>
      </c>
      <c r="I249" s="54">
        <v>28.5</v>
      </c>
      <c r="J249" s="54">
        <v>140.65</v>
      </c>
      <c r="K249" s="46"/>
      <c r="L249" s="50"/>
    </row>
    <row r="250" spans="1:12" ht="14.4" x14ac:dyDescent="0.3">
      <c r="A250" s="21"/>
      <c r="B250" s="14"/>
      <c r="C250" s="11"/>
      <c r="D250" s="6"/>
      <c r="E250" s="34"/>
      <c r="F250" s="35"/>
      <c r="G250" s="54"/>
      <c r="H250" s="54"/>
      <c r="I250" s="54"/>
      <c r="J250" s="54"/>
      <c r="K250" s="46"/>
      <c r="L250" s="50"/>
    </row>
    <row r="251" spans="1:12" ht="15" thickBot="1" x14ac:dyDescent="0.35">
      <c r="A251" s="22"/>
      <c r="B251" s="15"/>
      <c r="C251" s="8"/>
      <c r="D251" s="16" t="s">
        <v>31</v>
      </c>
      <c r="E251" s="9"/>
      <c r="F251" s="17"/>
      <c r="G251" s="55">
        <f>IF(SUM(G244:G250)&gt;0,SUM(G244:G250),"")</f>
        <v>17.829999999999998</v>
      </c>
      <c r="H251" s="55">
        <f>IF(SUM(H244:H250)&gt;0,SUM(H244:H250),"")</f>
        <v>17.420000000000002</v>
      </c>
      <c r="I251" s="55">
        <f>IF(SUM(I244:I250)&gt;0,SUM(I244:I250),"")</f>
        <v>70.44</v>
      </c>
      <c r="J251" s="55">
        <f>IF(SUM(J244:J250)&gt;0,SUM(J244:J250),"")</f>
        <v>499.77099814634141</v>
      </c>
      <c r="K251" s="47"/>
      <c r="L251" s="51"/>
    </row>
    <row r="252" spans="1:12" ht="14.4" x14ac:dyDescent="0.3">
      <c r="A252" s="18">
        <f>A244</f>
        <v>7</v>
      </c>
      <c r="B252" s="19">
        <f>B244</f>
        <v>1</v>
      </c>
      <c r="C252" s="20" t="s">
        <v>34</v>
      </c>
      <c r="D252" s="58" t="s">
        <v>37</v>
      </c>
      <c r="E252" s="32"/>
      <c r="F252" s="33"/>
      <c r="G252" s="53"/>
      <c r="H252" s="53"/>
      <c r="I252" s="53"/>
      <c r="J252" s="53"/>
      <c r="K252" s="45"/>
      <c r="L252" s="49"/>
    </row>
    <row r="253" spans="1:12" ht="14.4" x14ac:dyDescent="0.3">
      <c r="A253" s="21"/>
      <c r="B253" s="14"/>
      <c r="C253" s="11"/>
      <c r="D253" s="6"/>
      <c r="E253" s="34"/>
      <c r="F253" s="35"/>
      <c r="G253" s="54"/>
      <c r="H253" s="54"/>
      <c r="I253" s="54"/>
      <c r="J253" s="54"/>
      <c r="K253" s="46"/>
      <c r="L253" s="50"/>
    </row>
    <row r="254" spans="1:12" ht="14.4" x14ac:dyDescent="0.3">
      <c r="A254" s="22"/>
      <c r="B254" s="15"/>
      <c r="C254" s="8"/>
      <c r="D254" s="16" t="s">
        <v>31</v>
      </c>
      <c r="E254" s="9"/>
      <c r="F254" s="17"/>
      <c r="G254" s="55" t="str">
        <f>IF(SUM(G252:G253)&gt;0,SUM(G252:G253),"")</f>
        <v/>
      </c>
      <c r="H254" s="55" t="str">
        <f>IF(SUM(H252:H253)&gt;0,SUM(H252:H253),"")</f>
        <v/>
      </c>
      <c r="I254" s="55" t="str">
        <f>IF(SUM(I252:I253)&gt;0,SUM(I252:I253),"")</f>
        <v/>
      </c>
      <c r="J254" s="55" t="str">
        <f>IF(SUM(J252:J253)&gt;0,SUM(J252:J253),"")</f>
        <v/>
      </c>
      <c r="K254" s="47"/>
      <c r="L254" s="51"/>
    </row>
    <row r="255" spans="1:12" ht="27" x14ac:dyDescent="0.3">
      <c r="A255" s="23">
        <f>A252</f>
        <v>7</v>
      </c>
      <c r="B255" s="13">
        <f>B252</f>
        <v>1</v>
      </c>
      <c r="C255" s="10" t="s">
        <v>23</v>
      </c>
      <c r="D255" s="7" t="s">
        <v>24</v>
      </c>
      <c r="E255" s="39" t="s">
        <v>147</v>
      </c>
      <c r="F255" s="35">
        <v>100</v>
      </c>
      <c r="G255" s="54">
        <v>1.4</v>
      </c>
      <c r="H255" s="54">
        <v>6.13</v>
      </c>
      <c r="I255" s="54">
        <v>10.35</v>
      </c>
      <c r="J255" s="54">
        <v>100.96029775999999</v>
      </c>
      <c r="K255" s="46" t="s">
        <v>148</v>
      </c>
      <c r="L255" s="50"/>
    </row>
    <row r="256" spans="1:12" ht="14.4" x14ac:dyDescent="0.3">
      <c r="A256" s="21"/>
      <c r="B256" s="14"/>
      <c r="C256" s="11"/>
      <c r="D256" s="7" t="s">
        <v>25</v>
      </c>
      <c r="E256" s="41" t="s">
        <v>149</v>
      </c>
      <c r="F256" s="35">
        <v>200</v>
      </c>
      <c r="G256" s="54">
        <v>8.0299999999999994</v>
      </c>
      <c r="H256" s="54">
        <v>4.1100000000000003</v>
      </c>
      <c r="I256" s="54">
        <v>12.91</v>
      </c>
      <c r="J256" s="54">
        <v>118.96896</v>
      </c>
      <c r="K256" s="46" t="s">
        <v>150</v>
      </c>
      <c r="L256" s="50"/>
    </row>
    <row r="257" spans="1:12" ht="14.4" x14ac:dyDescent="0.3">
      <c r="A257" s="21"/>
      <c r="B257" s="14"/>
      <c r="C257" s="11"/>
      <c r="D257" s="7" t="s">
        <v>26</v>
      </c>
      <c r="E257" s="41" t="s">
        <v>151</v>
      </c>
      <c r="F257" s="35">
        <v>100</v>
      </c>
      <c r="G257" s="54">
        <v>17.63</v>
      </c>
      <c r="H257" s="54">
        <v>8.8000000000000007</v>
      </c>
      <c r="I257" s="54">
        <v>5.13</v>
      </c>
      <c r="J257" s="54">
        <v>170.23030000000003</v>
      </c>
      <c r="K257" s="46" t="s">
        <v>152</v>
      </c>
      <c r="L257" s="50"/>
    </row>
    <row r="258" spans="1:12" ht="26.4" x14ac:dyDescent="0.3">
      <c r="A258" s="21"/>
      <c r="B258" s="14"/>
      <c r="C258" s="11"/>
      <c r="D258" s="7" t="s">
        <v>27</v>
      </c>
      <c r="E258" s="34" t="s">
        <v>181</v>
      </c>
      <c r="F258" s="35" t="s">
        <v>179</v>
      </c>
      <c r="G258" s="54">
        <v>3.67</v>
      </c>
      <c r="H258" s="54">
        <v>5.85</v>
      </c>
      <c r="I258" s="54">
        <v>32.9</v>
      </c>
      <c r="J258" s="54">
        <v>198.048</v>
      </c>
      <c r="K258" s="46" t="s">
        <v>182</v>
      </c>
      <c r="L258" s="50"/>
    </row>
    <row r="259" spans="1:12" ht="14.4" x14ac:dyDescent="0.3">
      <c r="A259" s="21"/>
      <c r="B259" s="14"/>
      <c r="C259" s="11"/>
      <c r="D259" s="7" t="s">
        <v>28</v>
      </c>
      <c r="E259" s="62" t="s">
        <v>74</v>
      </c>
      <c r="F259" s="35">
        <v>200</v>
      </c>
      <c r="G259" s="54">
        <v>0.5</v>
      </c>
      <c r="H259" s="54">
        <v>0.21</v>
      </c>
      <c r="I259" s="54">
        <v>16.88</v>
      </c>
      <c r="J259" s="54">
        <v>67.997299999999996</v>
      </c>
      <c r="K259" s="46" t="s">
        <v>75</v>
      </c>
      <c r="L259" s="50"/>
    </row>
    <row r="260" spans="1:12" ht="14.4" x14ac:dyDescent="0.3">
      <c r="A260" s="21"/>
      <c r="B260" s="14"/>
      <c r="C260" s="11"/>
      <c r="D260" s="7" t="s">
        <v>29</v>
      </c>
      <c r="E260" s="34" t="s">
        <v>59</v>
      </c>
      <c r="F260" s="35">
        <v>50</v>
      </c>
      <c r="G260" s="54">
        <v>3.87</v>
      </c>
      <c r="H260" s="54">
        <v>0.42</v>
      </c>
      <c r="I260" s="54">
        <v>25.35</v>
      </c>
      <c r="J260" s="54">
        <v>115.57</v>
      </c>
      <c r="K260" s="46"/>
      <c r="L260" s="50"/>
    </row>
    <row r="261" spans="1:12" ht="14.4" x14ac:dyDescent="0.3">
      <c r="A261" s="21"/>
      <c r="B261" s="14"/>
      <c r="C261" s="11"/>
      <c r="D261" s="7" t="s">
        <v>30</v>
      </c>
      <c r="E261" s="34" t="s">
        <v>46</v>
      </c>
      <c r="F261" s="35">
        <v>30</v>
      </c>
      <c r="G261" s="54">
        <v>2.16</v>
      </c>
      <c r="H261" s="54">
        <v>0.39</v>
      </c>
      <c r="I261" s="54">
        <v>13.74</v>
      </c>
      <c r="J261" s="54">
        <v>64.361999999999995</v>
      </c>
      <c r="K261" s="46" t="s">
        <v>44</v>
      </c>
      <c r="L261" s="50"/>
    </row>
    <row r="262" spans="1:12" ht="14.4" x14ac:dyDescent="0.3">
      <c r="A262" s="21"/>
      <c r="B262" s="14"/>
      <c r="C262" s="11"/>
      <c r="D262" s="6"/>
      <c r="E262" s="34"/>
      <c r="F262" s="35"/>
      <c r="G262" s="54"/>
      <c r="H262" s="54"/>
      <c r="I262" s="54"/>
      <c r="J262" s="54"/>
      <c r="K262" s="46" t="s">
        <v>44</v>
      </c>
      <c r="L262" s="50"/>
    </row>
    <row r="263" spans="1:12" ht="14.4" x14ac:dyDescent="0.3">
      <c r="A263" s="21"/>
      <c r="B263" s="14"/>
      <c r="C263" s="11"/>
      <c r="D263" s="6"/>
      <c r="E263" s="34" t="s">
        <v>130</v>
      </c>
      <c r="F263" s="35">
        <v>150</v>
      </c>
      <c r="G263" s="54">
        <v>1.35</v>
      </c>
      <c r="H263" s="54">
        <v>0.3</v>
      </c>
      <c r="I263" s="54">
        <v>15.45</v>
      </c>
      <c r="J263" s="54">
        <v>66.72</v>
      </c>
      <c r="K263" s="46" t="s">
        <v>44</v>
      </c>
      <c r="L263" s="50"/>
    </row>
    <row r="264" spans="1:12" ht="14.4" x14ac:dyDescent="0.3">
      <c r="A264" s="22"/>
      <c r="B264" s="15"/>
      <c r="C264" s="8"/>
      <c r="D264" s="16" t="s">
        <v>31</v>
      </c>
      <c r="E264" s="9"/>
      <c r="F264" s="17"/>
      <c r="G264" s="55">
        <f>IF(SUM(G255:G263)&gt;0,SUM(G255:G263),"")</f>
        <v>38.609999999999992</v>
      </c>
      <c r="H264" s="55">
        <f>IF(SUM(H255:H263)&gt;0,SUM(H255:H263),"")</f>
        <v>26.210000000000004</v>
      </c>
      <c r="I264" s="55">
        <f>IF(SUM(I255:I263)&gt;0,SUM(I255:I263),"")</f>
        <v>132.70999999999998</v>
      </c>
      <c r="J264" s="55">
        <f>IF(SUM(J255:J263)&gt;0,SUM(J255:J263),"")</f>
        <v>902.85685776000003</v>
      </c>
      <c r="K264" s="47"/>
      <c r="L264" s="51"/>
    </row>
    <row r="265" spans="1:12" ht="14.4" x14ac:dyDescent="0.3">
      <c r="A265" s="23">
        <f>A255</f>
        <v>7</v>
      </c>
      <c r="B265" s="13">
        <f>B255</f>
        <v>1</v>
      </c>
      <c r="C265" s="10" t="s">
        <v>35</v>
      </c>
      <c r="D265" s="58" t="s">
        <v>37</v>
      </c>
      <c r="E265" s="39" t="s">
        <v>77</v>
      </c>
      <c r="F265" s="35">
        <v>150</v>
      </c>
      <c r="G265" s="54">
        <v>14.58</v>
      </c>
      <c r="H265" s="54">
        <v>16.36</v>
      </c>
      <c r="I265" s="54">
        <v>2.52</v>
      </c>
      <c r="J265" s="54">
        <v>215.23685850000001</v>
      </c>
      <c r="K265" s="46" t="s">
        <v>78</v>
      </c>
      <c r="L265" s="50"/>
    </row>
    <row r="266" spans="1:12" ht="14.4" x14ac:dyDescent="0.3">
      <c r="A266" s="21"/>
      <c r="B266" s="14"/>
      <c r="C266" s="11"/>
      <c r="D266" s="6"/>
      <c r="E266" s="41" t="s">
        <v>83</v>
      </c>
      <c r="F266" s="35">
        <v>200</v>
      </c>
      <c r="G266" s="54">
        <v>0.59</v>
      </c>
      <c r="H266" s="54">
        <v>0.12</v>
      </c>
      <c r="I266" s="54">
        <v>15.04</v>
      </c>
      <c r="J266" s="54">
        <v>61.747249999999994</v>
      </c>
      <c r="K266" s="46" t="s">
        <v>84</v>
      </c>
      <c r="L266" s="50"/>
    </row>
    <row r="267" spans="1:12" ht="14.4" x14ac:dyDescent="0.3">
      <c r="A267" s="21"/>
      <c r="B267" s="14"/>
      <c r="C267" s="11"/>
      <c r="D267" s="6"/>
      <c r="E267" s="41" t="s">
        <v>114</v>
      </c>
      <c r="F267" s="35">
        <v>20</v>
      </c>
      <c r="G267" s="54">
        <v>1.32</v>
      </c>
      <c r="H267" s="54">
        <v>0.13</v>
      </c>
      <c r="I267" s="54">
        <v>9.3800000000000008</v>
      </c>
      <c r="J267" s="54">
        <v>44.780199999999994</v>
      </c>
      <c r="K267" s="46" t="s">
        <v>44</v>
      </c>
      <c r="L267" s="50"/>
    </row>
    <row r="268" spans="1:12" ht="14.4" x14ac:dyDescent="0.3">
      <c r="A268" s="21"/>
      <c r="B268" s="14"/>
      <c r="C268" s="11"/>
      <c r="D268" s="6"/>
      <c r="E268" s="34"/>
      <c r="F268" s="35"/>
      <c r="G268" s="54"/>
      <c r="H268" s="54"/>
      <c r="I268" s="54"/>
      <c r="J268" s="54"/>
      <c r="K268" s="46"/>
      <c r="L268" s="50"/>
    </row>
    <row r="269" spans="1:12" ht="15" thickBot="1" x14ac:dyDescent="0.35">
      <c r="A269" s="22"/>
      <c r="B269" s="15"/>
      <c r="C269" s="8"/>
      <c r="D269" s="16" t="s">
        <v>31</v>
      </c>
      <c r="E269" s="9"/>
      <c r="F269" s="17"/>
      <c r="G269" s="55">
        <f>IF(SUM(G265:G268)&gt;0,SUM(G265:G268),"")</f>
        <v>16.489999999999998</v>
      </c>
      <c r="H269" s="55">
        <f>IF(SUM(H265:H268)&gt;0,SUM(H265:H268),"")</f>
        <v>16.61</v>
      </c>
      <c r="I269" s="55">
        <f>IF(SUM(I265:I268)&gt;0,SUM(I265:I268),"")</f>
        <v>26.939999999999998</v>
      </c>
      <c r="J269" s="55">
        <f>IF(SUM(J265:J268)&gt;0,SUM(J265:J268),"")</f>
        <v>321.76430849999997</v>
      </c>
      <c r="K269" s="47"/>
      <c r="L269" s="51"/>
    </row>
    <row r="270" spans="1:12" ht="14.4" x14ac:dyDescent="0.3">
      <c r="A270" s="23">
        <f>A265</f>
        <v>7</v>
      </c>
      <c r="B270" s="13">
        <f>B265</f>
        <v>1</v>
      </c>
      <c r="C270" s="10" t="s">
        <v>36</v>
      </c>
      <c r="D270" s="5" t="s">
        <v>19</v>
      </c>
      <c r="E270" s="39"/>
      <c r="F270" s="35"/>
      <c r="G270" s="54"/>
      <c r="H270" s="54"/>
      <c r="I270" s="54"/>
      <c r="J270" s="54"/>
      <c r="K270" s="46"/>
      <c r="L270" s="50"/>
    </row>
    <row r="271" spans="1:12" ht="14.4" x14ac:dyDescent="0.3">
      <c r="A271" s="21"/>
      <c r="B271" s="14"/>
      <c r="C271" s="11"/>
      <c r="D271" s="7" t="s">
        <v>27</v>
      </c>
      <c r="E271" s="41"/>
      <c r="F271" s="35"/>
      <c r="G271" s="54"/>
      <c r="H271" s="54"/>
      <c r="I271" s="54"/>
      <c r="J271" s="54"/>
      <c r="K271" s="46"/>
      <c r="L271" s="50"/>
    </row>
    <row r="272" spans="1:12" ht="14.4" x14ac:dyDescent="0.3">
      <c r="A272" s="21"/>
      <c r="B272" s="14"/>
      <c r="C272" s="11"/>
      <c r="D272" s="7" t="s">
        <v>28</v>
      </c>
      <c r="E272" s="41"/>
      <c r="F272" s="35"/>
      <c r="G272" s="54"/>
      <c r="H272" s="54"/>
      <c r="I272" s="54"/>
      <c r="J272" s="54"/>
      <c r="K272" s="46"/>
      <c r="L272" s="50"/>
    </row>
    <row r="273" spans="1:12" ht="14.4" x14ac:dyDescent="0.3">
      <c r="A273" s="21"/>
      <c r="B273" s="14"/>
      <c r="C273" s="11"/>
      <c r="D273" s="7" t="s">
        <v>29</v>
      </c>
      <c r="E273" s="34"/>
      <c r="F273" s="35"/>
      <c r="G273" s="54"/>
      <c r="H273" s="54"/>
      <c r="I273" s="54"/>
      <c r="J273" s="54"/>
      <c r="K273" s="46"/>
      <c r="L273" s="50"/>
    </row>
    <row r="274" spans="1:12" ht="14.4" x14ac:dyDescent="0.3">
      <c r="A274" s="21"/>
      <c r="B274" s="14"/>
      <c r="C274" s="11"/>
      <c r="D274" s="7" t="s">
        <v>30</v>
      </c>
      <c r="E274" s="40"/>
      <c r="F274" s="35"/>
      <c r="G274" s="54"/>
      <c r="H274" s="54"/>
      <c r="I274" s="54"/>
      <c r="J274" s="54"/>
      <c r="K274" s="46"/>
      <c r="L274" s="50"/>
    </row>
    <row r="275" spans="1:12" ht="14.4" x14ac:dyDescent="0.3">
      <c r="A275" s="21"/>
      <c r="B275" s="14"/>
      <c r="C275" s="11"/>
      <c r="D275" s="6"/>
      <c r="E275" s="41"/>
      <c r="F275" s="35"/>
      <c r="G275" s="54"/>
      <c r="H275" s="54"/>
      <c r="I275" s="54"/>
      <c r="J275" s="54"/>
      <c r="K275" s="46"/>
      <c r="L275" s="50"/>
    </row>
    <row r="276" spans="1:12" ht="14.4" x14ac:dyDescent="0.3">
      <c r="A276" s="21"/>
      <c r="B276" s="14"/>
      <c r="C276" s="11"/>
      <c r="D276" s="6"/>
      <c r="E276" s="34"/>
      <c r="F276" s="35"/>
      <c r="G276" s="54"/>
      <c r="H276" s="54"/>
      <c r="I276" s="54"/>
      <c r="J276" s="54"/>
      <c r="K276" s="46"/>
      <c r="L276" s="50"/>
    </row>
    <row r="277" spans="1:12" ht="14.4" x14ac:dyDescent="0.3">
      <c r="A277" s="21"/>
      <c r="B277" s="14"/>
      <c r="C277" s="11"/>
      <c r="D277" s="6"/>
      <c r="E277" s="34"/>
      <c r="F277" s="35"/>
      <c r="G277" s="54"/>
      <c r="H277" s="54"/>
      <c r="I277" s="54"/>
      <c r="J277" s="54"/>
      <c r="K277" s="46"/>
      <c r="L277" s="50"/>
    </row>
    <row r="278" spans="1:12" ht="14.4" x14ac:dyDescent="0.3">
      <c r="A278" s="22"/>
      <c r="B278" s="15"/>
      <c r="C278" s="8"/>
      <c r="D278" s="16" t="s">
        <v>31</v>
      </c>
      <c r="E278" s="9"/>
      <c r="F278" s="17"/>
      <c r="G278" s="55" t="str">
        <f>IF(SUM(G270:G277)&gt;0,SUM(G270:G277),"")</f>
        <v/>
      </c>
      <c r="H278" s="55" t="str">
        <f>IF(SUM(H270:H277)&gt;0,SUM(H270:H277),"")</f>
        <v/>
      </c>
      <c r="I278" s="55" t="str">
        <f>IF(SUM(I270:I277)&gt;0,SUM(I270:I277),"")</f>
        <v/>
      </c>
      <c r="J278" s="55" t="str">
        <f>IF(SUM(J270:J277)&gt;0,SUM(J270:J277),"")</f>
        <v/>
      </c>
      <c r="K278" s="47"/>
      <c r="L278" s="51"/>
    </row>
    <row r="279" spans="1:12" ht="14.4" x14ac:dyDescent="0.3">
      <c r="A279" s="23">
        <f>A270</f>
        <v>7</v>
      </c>
      <c r="B279" s="13">
        <f>B270</f>
        <v>1</v>
      </c>
      <c r="C279" s="10" t="s">
        <v>38</v>
      </c>
      <c r="D279" s="7" t="s">
        <v>28</v>
      </c>
      <c r="E279" s="39"/>
      <c r="F279" s="35"/>
      <c r="G279" s="54"/>
      <c r="H279" s="54"/>
      <c r="I279" s="54"/>
      <c r="J279" s="54"/>
      <c r="K279" s="46"/>
      <c r="L279" s="50"/>
    </row>
    <row r="280" spans="1:12" ht="14.4" x14ac:dyDescent="0.3">
      <c r="A280" s="21"/>
      <c r="B280" s="14"/>
      <c r="C280" s="11"/>
      <c r="D280" s="6"/>
      <c r="E280" s="41"/>
      <c r="F280" s="35"/>
      <c r="G280" s="54"/>
      <c r="H280" s="54"/>
      <c r="I280" s="54"/>
      <c r="J280" s="54"/>
      <c r="K280" s="46"/>
      <c r="L280" s="50"/>
    </row>
    <row r="281" spans="1:12" ht="14.4" x14ac:dyDescent="0.3">
      <c r="A281" s="22"/>
      <c r="B281" s="15"/>
      <c r="C281" s="8"/>
      <c r="D281" s="16" t="s">
        <v>31</v>
      </c>
      <c r="E281" s="9"/>
      <c r="F281" s="17"/>
      <c r="G281" s="55" t="str">
        <f>IF(SUM(G279:G280)&gt;0,SUM(G279:G280),"")</f>
        <v/>
      </c>
      <c r="H281" s="55" t="str">
        <f>IF(SUM(H279:H280)&gt;0,SUM(H279:H280),"")</f>
        <v/>
      </c>
      <c r="I281" s="55" t="str">
        <f>IF(SUM(I279:I280)&gt;0,SUM(I279:I280),"")</f>
        <v/>
      </c>
      <c r="J281" s="55" t="str">
        <f>IF(SUM(J279:J280)&gt;0,SUM(J279:J280),"")</f>
        <v/>
      </c>
      <c r="K281" s="47"/>
      <c r="L281" s="51"/>
    </row>
    <row r="282" spans="1:12" ht="15" thickBot="1" x14ac:dyDescent="0.3">
      <c r="A282" s="24">
        <f>A244</f>
        <v>7</v>
      </c>
      <c r="B282" s="25">
        <f>B244</f>
        <v>1</v>
      </c>
      <c r="C282" s="64" t="s">
        <v>4</v>
      </c>
      <c r="D282" s="65"/>
      <c r="E282" s="26"/>
      <c r="F282" s="27"/>
      <c r="G282" s="56">
        <f>SUM(G244:G281)/2</f>
        <v>72.929999999999993</v>
      </c>
      <c r="H282" s="56">
        <f>SUM(H244:H281)/2</f>
        <v>60.240000000000009</v>
      </c>
      <c r="I282" s="56">
        <f>SUM(I244:I281)/2</f>
        <v>230.08999999999997</v>
      </c>
      <c r="J282" s="56">
        <f>SUM(J244:J281)/2</f>
        <v>1724.3921644063414</v>
      </c>
      <c r="K282" s="56"/>
      <c r="L282" s="56"/>
    </row>
    <row r="283" spans="1:12" ht="14.4" x14ac:dyDescent="0.3">
      <c r="A283" s="18">
        <v>8</v>
      </c>
      <c r="B283" s="19">
        <v>2</v>
      </c>
      <c r="C283" s="20" t="s">
        <v>18</v>
      </c>
      <c r="D283" s="5" t="s">
        <v>19</v>
      </c>
      <c r="E283" s="32" t="s">
        <v>81</v>
      </c>
      <c r="F283" s="33">
        <v>200</v>
      </c>
      <c r="G283" s="53">
        <v>7.3</v>
      </c>
      <c r="H283" s="53">
        <v>8.8000000000000007</v>
      </c>
      <c r="I283" s="53">
        <v>30.37</v>
      </c>
      <c r="J283" s="53">
        <v>226.97942399999997</v>
      </c>
      <c r="K283" s="45" t="s">
        <v>82</v>
      </c>
      <c r="L283" s="49"/>
    </row>
    <row r="284" spans="1:12" ht="14.4" x14ac:dyDescent="0.3">
      <c r="A284" s="21"/>
      <c r="B284" s="14"/>
      <c r="C284" s="11"/>
      <c r="D284" s="6"/>
      <c r="E284" s="34"/>
      <c r="F284" s="35"/>
      <c r="G284" s="54"/>
      <c r="H284" s="54"/>
      <c r="I284" s="54"/>
      <c r="J284" s="54"/>
      <c r="K284" s="46"/>
      <c r="L284" s="50"/>
    </row>
    <row r="285" spans="1:12" ht="14.4" x14ac:dyDescent="0.3">
      <c r="A285" s="21"/>
      <c r="B285" s="14"/>
      <c r="C285" s="11"/>
      <c r="D285" s="7" t="s">
        <v>20</v>
      </c>
      <c r="E285" s="34" t="s">
        <v>118</v>
      </c>
      <c r="F285" s="35">
        <v>200</v>
      </c>
      <c r="G285" s="54">
        <v>3.14</v>
      </c>
      <c r="H285" s="54">
        <v>3.21</v>
      </c>
      <c r="I285" s="54">
        <v>9.5</v>
      </c>
      <c r="J285" s="54">
        <v>77.788600000000002</v>
      </c>
      <c r="K285" s="46" t="s">
        <v>66</v>
      </c>
      <c r="L285" s="50"/>
    </row>
    <row r="286" spans="1:12" ht="27" customHeight="1" x14ac:dyDescent="0.3">
      <c r="A286" s="21"/>
      <c r="B286" s="14"/>
      <c r="C286" s="11"/>
      <c r="D286" s="7" t="s">
        <v>21</v>
      </c>
      <c r="E286" s="41" t="s">
        <v>46</v>
      </c>
      <c r="F286" s="35">
        <v>30</v>
      </c>
      <c r="G286" s="54">
        <v>2.16</v>
      </c>
      <c r="H286" s="54">
        <v>0.39</v>
      </c>
      <c r="I286" s="54">
        <v>13.74</v>
      </c>
      <c r="J286" s="54">
        <v>64.361999999999995</v>
      </c>
      <c r="K286" s="46" t="s">
        <v>44</v>
      </c>
      <c r="L286" s="50"/>
    </row>
    <row r="287" spans="1:12" ht="14.4" x14ac:dyDescent="0.3">
      <c r="A287" s="21"/>
      <c r="B287" s="14"/>
      <c r="C287" s="11"/>
      <c r="D287" s="7" t="s">
        <v>22</v>
      </c>
      <c r="E287" s="34" t="s">
        <v>76</v>
      </c>
      <c r="F287" s="35">
        <v>200</v>
      </c>
      <c r="G287" s="54">
        <v>3</v>
      </c>
      <c r="H287" s="54">
        <v>1</v>
      </c>
      <c r="I287" s="54">
        <v>45.4</v>
      </c>
      <c r="J287" s="54">
        <v>191.00000000000003</v>
      </c>
      <c r="K287" s="46" t="s">
        <v>44</v>
      </c>
      <c r="L287" s="50"/>
    </row>
    <row r="288" spans="1:12" ht="14.4" x14ac:dyDescent="0.3">
      <c r="A288" s="21"/>
      <c r="B288" s="14"/>
      <c r="C288" s="11"/>
      <c r="D288" s="6"/>
      <c r="E288" s="34" t="s">
        <v>45</v>
      </c>
      <c r="F288" s="35">
        <v>50</v>
      </c>
      <c r="G288" s="54">
        <v>4.1500000000000004</v>
      </c>
      <c r="H288" s="54">
        <v>1.75</v>
      </c>
      <c r="I288" s="54">
        <v>28.5</v>
      </c>
      <c r="J288" s="54">
        <v>140.65</v>
      </c>
      <c r="K288" s="46"/>
      <c r="L288" s="50"/>
    </row>
    <row r="289" spans="1:12" ht="14.4" x14ac:dyDescent="0.3">
      <c r="A289" s="21"/>
      <c r="B289" s="14"/>
      <c r="C289" s="11"/>
      <c r="D289" s="6"/>
      <c r="E289" s="34"/>
      <c r="F289" s="35"/>
      <c r="G289" s="54"/>
      <c r="H289" s="54"/>
      <c r="I289" s="54"/>
      <c r="J289" s="54"/>
      <c r="K289" s="46"/>
      <c r="L289" s="50"/>
    </row>
    <row r="290" spans="1:12" ht="15" thickBot="1" x14ac:dyDescent="0.35">
      <c r="A290" s="22"/>
      <c r="B290" s="15"/>
      <c r="C290" s="8"/>
      <c r="D290" s="16" t="s">
        <v>31</v>
      </c>
      <c r="E290" s="9"/>
      <c r="F290" s="17"/>
      <c r="G290" s="55">
        <f>IF(SUM(G283:G289)&gt;0,SUM(G283:G289),"")</f>
        <v>19.75</v>
      </c>
      <c r="H290" s="55">
        <f>IF(SUM(H283:H289)&gt;0,SUM(H283:H289),"")</f>
        <v>15.150000000000002</v>
      </c>
      <c r="I290" s="55">
        <f>IF(SUM(I283:I289)&gt;0,SUM(I283:I289),"")</f>
        <v>127.51</v>
      </c>
      <c r="J290" s="55">
        <f>IF(SUM(J283:J289)&gt;0,SUM(J283:J289),"")</f>
        <v>700.78002399999991</v>
      </c>
      <c r="K290" s="47"/>
      <c r="L290" s="51"/>
    </row>
    <row r="291" spans="1:12" ht="14.4" x14ac:dyDescent="0.3">
      <c r="A291" s="18">
        <f>A283</f>
        <v>8</v>
      </c>
      <c r="B291" s="19">
        <f>B283</f>
        <v>2</v>
      </c>
      <c r="C291" s="20" t="s">
        <v>34</v>
      </c>
      <c r="D291" s="58" t="s">
        <v>37</v>
      </c>
      <c r="E291" s="32"/>
      <c r="F291" s="33"/>
      <c r="G291" s="53"/>
      <c r="H291" s="53"/>
      <c r="I291" s="53"/>
      <c r="J291" s="53"/>
      <c r="K291" s="45"/>
      <c r="L291" s="49"/>
    </row>
    <row r="292" spans="1:12" ht="14.4" x14ac:dyDescent="0.3">
      <c r="A292" s="21"/>
      <c r="B292" s="14"/>
      <c r="C292" s="11"/>
      <c r="D292" s="6"/>
      <c r="E292" s="34"/>
      <c r="F292" s="35"/>
      <c r="G292" s="54"/>
      <c r="H292" s="54"/>
      <c r="I292" s="54"/>
      <c r="J292" s="54"/>
      <c r="K292" s="46"/>
      <c r="L292" s="50"/>
    </row>
    <row r="293" spans="1:12" ht="14.4" x14ac:dyDescent="0.3">
      <c r="A293" s="22"/>
      <c r="B293" s="15"/>
      <c r="C293" s="8"/>
      <c r="D293" s="16" t="s">
        <v>31</v>
      </c>
      <c r="E293" s="9"/>
      <c r="F293" s="17"/>
      <c r="G293" s="55" t="str">
        <f>IF(SUM(G291:G292)&gt;0,SUM(G291:G292),"")</f>
        <v/>
      </c>
      <c r="H293" s="55" t="str">
        <f>IF(SUM(H291:H292)&gt;0,SUM(H291:H292),"")</f>
        <v/>
      </c>
      <c r="I293" s="55" t="str">
        <f>IF(SUM(I291:I292)&gt;0,SUM(I291:I292),"")</f>
        <v/>
      </c>
      <c r="J293" s="55" t="str">
        <f>IF(SUM(J291:J292)&gt;0,SUM(J291:J292),"")</f>
        <v/>
      </c>
      <c r="K293" s="47"/>
      <c r="L293" s="51"/>
    </row>
    <row r="294" spans="1:12" ht="27" x14ac:dyDescent="0.3">
      <c r="A294" s="23">
        <f>A291</f>
        <v>8</v>
      </c>
      <c r="B294" s="13">
        <f>B291</f>
        <v>2</v>
      </c>
      <c r="C294" s="10" t="s">
        <v>23</v>
      </c>
      <c r="D294" s="7" t="s">
        <v>24</v>
      </c>
      <c r="E294" s="39" t="s">
        <v>153</v>
      </c>
      <c r="F294" s="35">
        <v>100</v>
      </c>
      <c r="G294" s="54">
        <v>1.64</v>
      </c>
      <c r="H294" s="54">
        <v>6.02</v>
      </c>
      <c r="I294" s="54">
        <v>10</v>
      </c>
      <c r="J294" s="54">
        <v>96.913865999999999</v>
      </c>
      <c r="K294" s="46" t="s">
        <v>154</v>
      </c>
      <c r="L294" s="50"/>
    </row>
    <row r="295" spans="1:12" ht="14.4" x14ac:dyDescent="0.3">
      <c r="A295" s="21"/>
      <c r="B295" s="14"/>
      <c r="C295" s="11"/>
      <c r="D295" s="7" t="s">
        <v>25</v>
      </c>
      <c r="E295" s="41" t="s">
        <v>183</v>
      </c>
      <c r="F295" s="35" t="s">
        <v>171</v>
      </c>
      <c r="G295" s="54">
        <v>5.85</v>
      </c>
      <c r="H295" s="54">
        <v>7.6</v>
      </c>
      <c r="I295" s="54">
        <v>10.17</v>
      </c>
      <c r="J295" s="54">
        <v>129.22900000000001</v>
      </c>
      <c r="K295" s="46" t="s">
        <v>88</v>
      </c>
      <c r="L295" s="50"/>
    </row>
    <row r="296" spans="1:12" ht="14.4" x14ac:dyDescent="0.3">
      <c r="A296" s="21"/>
      <c r="B296" s="14"/>
      <c r="C296" s="11"/>
      <c r="D296" s="7" t="s">
        <v>26</v>
      </c>
      <c r="E296" s="34" t="s">
        <v>89</v>
      </c>
      <c r="F296" s="35">
        <v>120</v>
      </c>
      <c r="G296" s="54">
        <v>13.96</v>
      </c>
      <c r="H296" s="54">
        <v>13.69</v>
      </c>
      <c r="I296" s="54">
        <v>2.9</v>
      </c>
      <c r="J296" s="54">
        <v>190.49663999999996</v>
      </c>
      <c r="K296" s="46" t="s">
        <v>90</v>
      </c>
      <c r="L296" s="50"/>
    </row>
    <row r="297" spans="1:12" ht="14.4" x14ac:dyDescent="0.3">
      <c r="A297" s="21"/>
      <c r="B297" s="14"/>
      <c r="C297" s="11"/>
      <c r="D297" s="7" t="s">
        <v>27</v>
      </c>
      <c r="E297" s="40" t="s">
        <v>123</v>
      </c>
      <c r="F297" s="35">
        <v>150</v>
      </c>
      <c r="G297" s="54">
        <v>3.1</v>
      </c>
      <c r="H297" s="54">
        <v>4.0199999999999996</v>
      </c>
      <c r="I297" s="54">
        <v>22.06</v>
      </c>
      <c r="J297" s="54">
        <v>135.69221249999998</v>
      </c>
      <c r="K297" s="46" t="s">
        <v>124</v>
      </c>
      <c r="L297" s="50"/>
    </row>
    <row r="298" spans="1:12" ht="14.4" x14ac:dyDescent="0.3">
      <c r="A298" s="21"/>
      <c r="B298" s="14"/>
      <c r="C298" s="11"/>
      <c r="D298" s="7" t="s">
        <v>28</v>
      </c>
      <c r="E298" s="62" t="s">
        <v>93</v>
      </c>
      <c r="F298" s="35">
        <v>200</v>
      </c>
      <c r="G298" s="54">
        <v>0.2</v>
      </c>
      <c r="H298" s="54">
        <v>0.08</v>
      </c>
      <c r="I298" s="54">
        <v>11.21</v>
      </c>
      <c r="J298" s="54">
        <v>44.092160000000007</v>
      </c>
      <c r="K298" s="46" t="s">
        <v>94</v>
      </c>
      <c r="L298" s="50"/>
    </row>
    <row r="299" spans="1:12" ht="14.4" x14ac:dyDescent="0.3">
      <c r="A299" s="21"/>
      <c r="B299" s="14"/>
      <c r="C299" s="11"/>
      <c r="D299" s="7" t="s">
        <v>29</v>
      </c>
      <c r="E299" s="34" t="s">
        <v>59</v>
      </c>
      <c r="F299" s="35">
        <v>40</v>
      </c>
      <c r="G299" s="54">
        <v>3.09</v>
      </c>
      <c r="H299" s="54">
        <v>0.34</v>
      </c>
      <c r="I299" s="54">
        <v>20.28</v>
      </c>
      <c r="J299" s="54">
        <v>92.456000000000003</v>
      </c>
      <c r="K299" s="46"/>
      <c r="L299" s="50"/>
    </row>
    <row r="300" spans="1:12" ht="14.4" x14ac:dyDescent="0.3">
      <c r="A300" s="21"/>
      <c r="B300" s="14"/>
      <c r="C300" s="11"/>
      <c r="D300" s="7" t="s">
        <v>30</v>
      </c>
      <c r="E300" s="34" t="s">
        <v>46</v>
      </c>
      <c r="F300" s="35">
        <v>30</v>
      </c>
      <c r="G300" s="54">
        <v>2.16</v>
      </c>
      <c r="H300" s="54">
        <v>0.39</v>
      </c>
      <c r="I300" s="54">
        <v>13.74</v>
      </c>
      <c r="J300" s="54">
        <v>64.361999999999995</v>
      </c>
      <c r="K300" s="46" t="s">
        <v>44</v>
      </c>
      <c r="L300" s="50"/>
    </row>
    <row r="301" spans="1:12" ht="14.4" x14ac:dyDescent="0.3">
      <c r="A301" s="21"/>
      <c r="B301" s="14"/>
      <c r="C301" s="11"/>
      <c r="D301" s="6"/>
      <c r="E301" s="34"/>
      <c r="F301" s="35"/>
      <c r="G301" s="54"/>
      <c r="H301" s="54"/>
      <c r="I301" s="54"/>
      <c r="J301" s="54"/>
      <c r="K301" s="46"/>
      <c r="L301" s="50"/>
    </row>
    <row r="302" spans="1:12" ht="14.4" x14ac:dyDescent="0.3">
      <c r="A302" s="21"/>
      <c r="B302" s="14"/>
      <c r="C302" s="11"/>
      <c r="D302" s="6"/>
      <c r="E302" s="34"/>
      <c r="F302" s="35"/>
      <c r="G302" s="54"/>
      <c r="H302" s="54"/>
      <c r="I302" s="54"/>
      <c r="J302" s="54"/>
      <c r="K302" s="46"/>
      <c r="L302" s="50"/>
    </row>
    <row r="303" spans="1:12" ht="14.4" x14ac:dyDescent="0.3">
      <c r="A303" s="21"/>
      <c r="B303" s="14"/>
      <c r="C303" s="11"/>
      <c r="D303" s="6"/>
      <c r="E303" s="34"/>
      <c r="F303" s="35"/>
      <c r="G303" s="54"/>
      <c r="H303" s="54"/>
      <c r="I303" s="54"/>
      <c r="J303" s="54"/>
      <c r="K303" s="46"/>
      <c r="L303" s="50"/>
    </row>
    <row r="304" spans="1:12" ht="14.4" x14ac:dyDescent="0.3">
      <c r="A304" s="22"/>
      <c r="B304" s="15"/>
      <c r="C304" s="8"/>
      <c r="D304" s="16" t="s">
        <v>31</v>
      </c>
      <c r="E304" s="9"/>
      <c r="F304" s="17"/>
      <c r="G304" s="55">
        <f>IF(SUM(G294:G303)&gt;0,SUM(G294:G303),"")</f>
        <v>30</v>
      </c>
      <c r="H304" s="55">
        <f>IF(SUM(H294:H303)&gt;0,SUM(H294:H303),"")</f>
        <v>32.139999999999993</v>
      </c>
      <c r="I304" s="55">
        <f>IF(SUM(I294:I303)&gt;0,SUM(I294:I303),"")</f>
        <v>90.36</v>
      </c>
      <c r="J304" s="55">
        <f>IF(SUM(J294:J303)&gt;0,SUM(J294:J303),"")</f>
        <v>753.24187849999998</v>
      </c>
      <c r="K304" s="47"/>
      <c r="L304" s="51"/>
    </row>
    <row r="305" spans="1:12" ht="14.4" x14ac:dyDescent="0.3">
      <c r="A305" s="23">
        <f>A294</f>
        <v>8</v>
      </c>
      <c r="B305" s="13">
        <f>B294</f>
        <v>2</v>
      </c>
      <c r="C305" s="10" t="s">
        <v>35</v>
      </c>
      <c r="D305" s="58" t="s">
        <v>37</v>
      </c>
      <c r="E305" s="39" t="s">
        <v>60</v>
      </c>
      <c r="F305" s="35">
        <v>100</v>
      </c>
      <c r="G305" s="54">
        <v>8.19</v>
      </c>
      <c r="H305" s="54">
        <v>9.33</v>
      </c>
      <c r="I305" s="54">
        <v>25.34</v>
      </c>
      <c r="J305" s="54">
        <v>213.02199999999999</v>
      </c>
      <c r="K305" s="46" t="s">
        <v>44</v>
      </c>
      <c r="L305" s="50"/>
    </row>
    <row r="306" spans="1:12" ht="14.4" x14ac:dyDescent="0.3">
      <c r="A306" s="21"/>
      <c r="B306" s="14"/>
      <c r="C306" s="11"/>
      <c r="D306" s="6"/>
      <c r="E306" s="41" t="s">
        <v>155</v>
      </c>
      <c r="F306" s="35">
        <v>200</v>
      </c>
      <c r="G306" s="54">
        <v>5.8</v>
      </c>
      <c r="H306" s="54">
        <v>6.4</v>
      </c>
      <c r="I306" s="54">
        <v>8</v>
      </c>
      <c r="J306" s="54">
        <v>116.6</v>
      </c>
      <c r="K306" s="46" t="s">
        <v>44</v>
      </c>
      <c r="L306" s="50"/>
    </row>
    <row r="307" spans="1:12" ht="14.4" x14ac:dyDescent="0.3">
      <c r="A307" s="21"/>
      <c r="B307" s="14"/>
      <c r="C307" s="11"/>
      <c r="D307" s="6"/>
      <c r="E307" s="41"/>
      <c r="F307" s="35"/>
      <c r="G307" s="54"/>
      <c r="H307" s="54"/>
      <c r="I307" s="54"/>
      <c r="J307" s="54"/>
      <c r="K307" s="46"/>
      <c r="L307" s="50"/>
    </row>
    <row r="308" spans="1:12" ht="14.4" x14ac:dyDescent="0.3">
      <c r="A308" s="21"/>
      <c r="B308" s="14"/>
      <c r="C308" s="11"/>
      <c r="D308" s="6"/>
      <c r="E308" s="34"/>
      <c r="F308" s="35"/>
      <c r="G308" s="54"/>
      <c r="H308" s="54"/>
      <c r="I308" s="54"/>
      <c r="J308" s="54"/>
      <c r="K308" s="46"/>
      <c r="L308" s="50"/>
    </row>
    <row r="309" spans="1:12" ht="15" thickBot="1" x14ac:dyDescent="0.35">
      <c r="A309" s="22"/>
      <c r="B309" s="15"/>
      <c r="C309" s="8"/>
      <c r="D309" s="16" t="s">
        <v>31</v>
      </c>
      <c r="E309" s="9"/>
      <c r="F309" s="17"/>
      <c r="G309" s="55">
        <f>IF(SUM(G305:G308)&gt;0,SUM(G305:G308),"")</f>
        <v>13.989999999999998</v>
      </c>
      <c r="H309" s="55">
        <f>IF(SUM(H305:H308)&gt;0,SUM(H305:H308),"")</f>
        <v>15.73</v>
      </c>
      <c r="I309" s="55">
        <f>IF(SUM(I305:I308)&gt;0,SUM(I305:I308),"")</f>
        <v>33.340000000000003</v>
      </c>
      <c r="J309" s="55">
        <f>IF(SUM(J305:J308)&gt;0,SUM(J305:J308),"")</f>
        <v>329.62199999999996</v>
      </c>
      <c r="K309" s="47"/>
      <c r="L309" s="51"/>
    </row>
    <row r="310" spans="1:12" ht="14.4" x14ac:dyDescent="0.3">
      <c r="A310" s="23">
        <f>A305</f>
        <v>8</v>
      </c>
      <c r="B310" s="13">
        <f>B305</f>
        <v>2</v>
      </c>
      <c r="C310" s="10" t="s">
        <v>36</v>
      </c>
      <c r="D310" s="5" t="s">
        <v>19</v>
      </c>
      <c r="E310" s="39"/>
      <c r="F310" s="35"/>
      <c r="G310" s="54"/>
      <c r="H310" s="54"/>
      <c r="I310" s="54"/>
      <c r="J310" s="54"/>
      <c r="K310" s="46"/>
      <c r="L310" s="50"/>
    </row>
    <row r="311" spans="1:12" ht="14.4" x14ac:dyDescent="0.3">
      <c r="A311" s="21"/>
      <c r="B311" s="14"/>
      <c r="C311" s="11"/>
      <c r="D311" s="7" t="s">
        <v>27</v>
      </c>
      <c r="E311" s="41"/>
      <c r="F311" s="35"/>
      <c r="G311" s="54"/>
      <c r="H311" s="54"/>
      <c r="I311" s="54"/>
      <c r="J311" s="54"/>
      <c r="K311" s="46"/>
      <c r="L311" s="50"/>
    </row>
    <row r="312" spans="1:12" ht="14.4" x14ac:dyDescent="0.3">
      <c r="A312" s="21"/>
      <c r="B312" s="14"/>
      <c r="C312" s="11"/>
      <c r="D312" s="7" t="s">
        <v>28</v>
      </c>
      <c r="E312" s="41"/>
      <c r="F312" s="35"/>
      <c r="G312" s="54"/>
      <c r="H312" s="54"/>
      <c r="I312" s="54"/>
      <c r="J312" s="54"/>
      <c r="K312" s="46"/>
      <c r="L312" s="50"/>
    </row>
    <row r="313" spans="1:12" ht="14.4" x14ac:dyDescent="0.3">
      <c r="A313" s="21"/>
      <c r="B313" s="14"/>
      <c r="C313" s="11"/>
      <c r="D313" s="7" t="s">
        <v>29</v>
      </c>
      <c r="E313" s="34"/>
      <c r="F313" s="35"/>
      <c r="G313" s="54"/>
      <c r="H313" s="54"/>
      <c r="I313" s="54"/>
      <c r="J313" s="54"/>
      <c r="K313" s="46"/>
      <c r="L313" s="50"/>
    </row>
    <row r="314" spans="1:12" ht="14.4" x14ac:dyDescent="0.3">
      <c r="A314" s="21"/>
      <c r="B314" s="14"/>
      <c r="C314" s="11"/>
      <c r="D314" s="7" t="s">
        <v>30</v>
      </c>
      <c r="E314" s="40"/>
      <c r="F314" s="35"/>
      <c r="G314" s="54"/>
      <c r="H314" s="54"/>
      <c r="I314" s="54"/>
      <c r="J314" s="54"/>
      <c r="K314" s="46"/>
      <c r="L314" s="50"/>
    </row>
    <row r="315" spans="1:12" ht="14.4" x14ac:dyDescent="0.3">
      <c r="A315" s="21"/>
      <c r="B315" s="14"/>
      <c r="C315" s="11"/>
      <c r="D315" s="6"/>
      <c r="E315" s="41"/>
      <c r="F315" s="35"/>
      <c r="G315" s="54"/>
      <c r="H315" s="54"/>
      <c r="I315" s="54"/>
      <c r="J315" s="54"/>
      <c r="K315" s="46"/>
      <c r="L315" s="50"/>
    </row>
    <row r="316" spans="1:12" ht="14.4" x14ac:dyDescent="0.3">
      <c r="A316" s="21"/>
      <c r="B316" s="14"/>
      <c r="C316" s="11"/>
      <c r="D316" s="6"/>
      <c r="E316" s="34"/>
      <c r="F316" s="35"/>
      <c r="G316" s="54"/>
      <c r="H316" s="54"/>
      <c r="I316" s="54"/>
      <c r="J316" s="54"/>
      <c r="K316" s="46"/>
      <c r="L316" s="50"/>
    </row>
    <row r="317" spans="1:12" ht="14.4" x14ac:dyDescent="0.3">
      <c r="A317" s="22"/>
      <c r="B317" s="15"/>
      <c r="C317" s="8"/>
      <c r="D317" s="16" t="s">
        <v>31</v>
      </c>
      <c r="E317" s="9"/>
      <c r="F317" s="17"/>
      <c r="G317" s="55" t="str">
        <f>IF(SUM(G310:G316)&gt;0,SUM(G310:G316),"")</f>
        <v/>
      </c>
      <c r="H317" s="55" t="str">
        <f>IF(SUM(H310:H316)&gt;0,SUM(H310:H316),"")</f>
        <v/>
      </c>
      <c r="I317" s="55" t="str">
        <f>IF(SUM(I310:I316)&gt;0,SUM(I310:I316),"")</f>
        <v/>
      </c>
      <c r="J317" s="55" t="str">
        <f>IF(SUM(J310:J316)&gt;0,SUM(J310:J316),"")</f>
        <v/>
      </c>
      <c r="K317" s="47"/>
      <c r="L317" s="51"/>
    </row>
    <row r="318" spans="1:12" ht="14.4" x14ac:dyDescent="0.3">
      <c r="A318" s="23">
        <f>A310</f>
        <v>8</v>
      </c>
      <c r="B318" s="13">
        <f>B310</f>
        <v>2</v>
      </c>
      <c r="C318" s="10" t="s">
        <v>38</v>
      </c>
      <c r="D318" s="7" t="s">
        <v>28</v>
      </c>
      <c r="E318" s="39"/>
      <c r="F318" s="35"/>
      <c r="G318" s="54"/>
      <c r="H318" s="54"/>
      <c r="I318" s="54"/>
      <c r="J318" s="54"/>
      <c r="K318" s="46"/>
      <c r="L318" s="50"/>
    </row>
    <row r="319" spans="1:12" ht="14.4" x14ac:dyDescent="0.3">
      <c r="A319" s="21"/>
      <c r="B319" s="14"/>
      <c r="C319" s="11"/>
      <c r="D319" s="6"/>
      <c r="E319" s="41"/>
      <c r="F319" s="35"/>
      <c r="G319" s="54"/>
      <c r="H319" s="54"/>
      <c r="I319" s="54"/>
      <c r="J319" s="54"/>
      <c r="K319" s="46"/>
      <c r="L319" s="50"/>
    </row>
    <row r="320" spans="1:12" ht="14.4" x14ac:dyDescent="0.3">
      <c r="A320" s="22"/>
      <c r="B320" s="15"/>
      <c r="C320" s="8"/>
      <c r="D320" s="16" t="s">
        <v>31</v>
      </c>
      <c r="E320" s="9"/>
      <c r="F320" s="17"/>
      <c r="G320" s="55" t="str">
        <f>IF(SUM(G318:G319)&gt;0,SUM(G318:G319),"")</f>
        <v/>
      </c>
      <c r="H320" s="55" t="str">
        <f>IF(SUM(H318:H319)&gt;0,SUM(H318:H319),"")</f>
        <v/>
      </c>
      <c r="I320" s="55" t="str">
        <f>IF(SUM(I318:I319)&gt;0,SUM(I318:I319),"")</f>
        <v/>
      </c>
      <c r="J320" s="55" t="str">
        <f>IF(SUM(J318:J319)&gt;0,SUM(J318:J319),"")</f>
        <v/>
      </c>
      <c r="K320" s="47"/>
      <c r="L320" s="51"/>
    </row>
    <row r="321" spans="1:12" ht="15" thickBot="1" x14ac:dyDescent="0.3">
      <c r="A321" s="24">
        <f>A283</f>
        <v>8</v>
      </c>
      <c r="B321" s="25">
        <f>B283</f>
        <v>2</v>
      </c>
      <c r="C321" s="64" t="s">
        <v>4</v>
      </c>
      <c r="D321" s="65"/>
      <c r="E321" s="26"/>
      <c r="F321" s="27"/>
      <c r="G321" s="56">
        <f>SUM(G283:G320)/2</f>
        <v>63.739999999999995</v>
      </c>
      <c r="H321" s="56">
        <f>SUM(H283:H320)/2</f>
        <v>63.02000000000001</v>
      </c>
      <c r="I321" s="56">
        <f>SUM(I283:I320)/2</f>
        <v>251.20999999999998</v>
      </c>
      <c r="J321" s="56">
        <f>SUM(J283:J320)/2</f>
        <v>1783.6439024999997</v>
      </c>
      <c r="K321" s="56"/>
      <c r="L321" s="56"/>
    </row>
    <row r="322" spans="1:12" ht="14.4" x14ac:dyDescent="0.3">
      <c r="A322" s="18">
        <v>9</v>
      </c>
      <c r="B322" s="19">
        <v>2</v>
      </c>
      <c r="C322" s="20" t="s">
        <v>18</v>
      </c>
      <c r="D322" s="5" t="s">
        <v>19</v>
      </c>
      <c r="E322" s="32" t="s">
        <v>96</v>
      </c>
      <c r="F322" s="33">
        <v>200</v>
      </c>
      <c r="G322" s="53">
        <v>5.3</v>
      </c>
      <c r="H322" s="53">
        <v>5.44</v>
      </c>
      <c r="I322" s="53">
        <v>29.45</v>
      </c>
      <c r="J322" s="53">
        <v>186.39577199999999</v>
      </c>
      <c r="K322" s="45" t="s">
        <v>97</v>
      </c>
      <c r="L322" s="49"/>
    </row>
    <row r="323" spans="1:12" ht="14.4" x14ac:dyDescent="0.3">
      <c r="A323" s="21"/>
      <c r="B323" s="14"/>
      <c r="C323" s="11"/>
      <c r="D323" s="6"/>
      <c r="E323" s="34" t="s">
        <v>64</v>
      </c>
      <c r="F323" s="35">
        <v>15</v>
      </c>
      <c r="G323" s="54">
        <v>3.95</v>
      </c>
      <c r="H323" s="54">
        <v>6.75</v>
      </c>
      <c r="I323" s="54">
        <v>0</v>
      </c>
      <c r="J323" s="54">
        <v>77.430000000000007</v>
      </c>
      <c r="K323" s="46" t="s">
        <v>44</v>
      </c>
      <c r="L323" s="50"/>
    </row>
    <row r="324" spans="1:12" ht="14.4" x14ac:dyDescent="0.3">
      <c r="A324" s="21"/>
      <c r="B324" s="14"/>
      <c r="C324" s="11"/>
      <c r="D324" s="7" t="s">
        <v>20</v>
      </c>
      <c r="E324" s="34" t="s">
        <v>98</v>
      </c>
      <c r="F324" s="35">
        <v>200</v>
      </c>
      <c r="G324" s="54">
        <v>5.81</v>
      </c>
      <c r="H324" s="54">
        <v>6.41</v>
      </c>
      <c r="I324" s="54">
        <v>9.42</v>
      </c>
      <c r="J324" s="54">
        <v>117.41516999999999</v>
      </c>
      <c r="K324" s="46" t="s">
        <v>99</v>
      </c>
      <c r="L324" s="50"/>
    </row>
    <row r="325" spans="1:12" ht="27" customHeight="1" x14ac:dyDescent="0.3">
      <c r="A325" s="21"/>
      <c r="B325" s="14"/>
      <c r="C325" s="11"/>
      <c r="D325" s="7" t="s">
        <v>21</v>
      </c>
      <c r="E325" s="41" t="s">
        <v>45</v>
      </c>
      <c r="F325" s="35">
        <v>50</v>
      </c>
      <c r="G325" s="54">
        <v>4.1500000000000004</v>
      </c>
      <c r="H325" s="54">
        <v>1.75</v>
      </c>
      <c r="I325" s="54">
        <v>28.5</v>
      </c>
      <c r="J325" s="54">
        <v>140.65</v>
      </c>
      <c r="K325" s="46" t="s">
        <v>44</v>
      </c>
      <c r="L325" s="50"/>
    </row>
    <row r="326" spans="1:12" ht="14.4" x14ac:dyDescent="0.3">
      <c r="A326" s="21"/>
      <c r="B326" s="14"/>
      <c r="C326" s="11"/>
      <c r="D326" s="7" t="s">
        <v>22</v>
      </c>
      <c r="E326" s="34"/>
      <c r="F326" s="35"/>
      <c r="G326" s="54"/>
      <c r="H326" s="54"/>
      <c r="I326" s="54"/>
      <c r="J326" s="54"/>
      <c r="K326" s="46" t="s">
        <v>44</v>
      </c>
      <c r="L326" s="50"/>
    </row>
    <row r="327" spans="1:12" ht="14.4" x14ac:dyDescent="0.3">
      <c r="A327" s="21"/>
      <c r="B327" s="14"/>
      <c r="C327" s="11"/>
      <c r="D327" s="6"/>
      <c r="E327" s="34" t="s">
        <v>46</v>
      </c>
      <c r="F327" s="35">
        <v>30</v>
      </c>
      <c r="G327" s="54">
        <v>2.5</v>
      </c>
      <c r="H327" s="54">
        <v>0.5</v>
      </c>
      <c r="I327" s="54">
        <v>16</v>
      </c>
      <c r="J327" s="54">
        <v>75.099999999999994</v>
      </c>
      <c r="K327" s="46"/>
      <c r="L327" s="50"/>
    </row>
    <row r="328" spans="1:12" ht="14.4" x14ac:dyDescent="0.3">
      <c r="A328" s="21"/>
      <c r="B328" s="14"/>
      <c r="C328" s="11"/>
      <c r="D328" s="6"/>
      <c r="E328" s="34"/>
      <c r="F328" s="35"/>
      <c r="G328" s="54"/>
      <c r="H328" s="54"/>
      <c r="I328" s="54"/>
      <c r="J328" s="54"/>
      <c r="K328" s="46"/>
      <c r="L328" s="50"/>
    </row>
    <row r="329" spans="1:12" ht="15" thickBot="1" x14ac:dyDescent="0.35">
      <c r="A329" s="22"/>
      <c r="B329" s="15"/>
      <c r="C329" s="8"/>
      <c r="D329" s="16" t="s">
        <v>31</v>
      </c>
      <c r="E329" s="9"/>
      <c r="F329" s="17"/>
      <c r="G329" s="55">
        <f>IF(SUM(G322:G328)&gt;0,SUM(G322:G328),"")</f>
        <v>21.71</v>
      </c>
      <c r="H329" s="55">
        <f>IF(SUM(H322:H328)&gt;0,SUM(H322:H328),"")</f>
        <v>20.85</v>
      </c>
      <c r="I329" s="55">
        <f>IF(SUM(I322:I328)&gt;0,SUM(I322:I328),"")</f>
        <v>83.37</v>
      </c>
      <c r="J329" s="55">
        <f>IF(SUM(J322:J328)&gt;0,SUM(J322:J328),"")</f>
        <v>596.99094200000002</v>
      </c>
      <c r="K329" s="47"/>
      <c r="L329" s="51"/>
    </row>
    <row r="330" spans="1:12" ht="14.4" x14ac:dyDescent="0.3">
      <c r="A330" s="18">
        <f>A322</f>
        <v>9</v>
      </c>
      <c r="B330" s="19">
        <f>B322</f>
        <v>2</v>
      </c>
      <c r="C330" s="20" t="s">
        <v>34</v>
      </c>
      <c r="D330" s="58" t="s">
        <v>37</v>
      </c>
      <c r="E330" s="32"/>
      <c r="F330" s="33"/>
      <c r="G330" s="53"/>
      <c r="H330" s="53"/>
      <c r="I330" s="53"/>
      <c r="J330" s="53"/>
      <c r="K330" s="45"/>
      <c r="L330" s="49"/>
    </row>
    <row r="331" spans="1:12" ht="14.4" x14ac:dyDescent="0.3">
      <c r="A331" s="21"/>
      <c r="B331" s="14"/>
      <c r="C331" s="11"/>
      <c r="D331" s="6"/>
      <c r="E331" s="34"/>
      <c r="F331" s="35"/>
      <c r="G331" s="54"/>
      <c r="H331" s="54"/>
      <c r="I331" s="54"/>
      <c r="J331" s="54"/>
      <c r="K331" s="46"/>
      <c r="L331" s="50"/>
    </row>
    <row r="332" spans="1:12" ht="14.4" x14ac:dyDescent="0.3">
      <c r="A332" s="22"/>
      <c r="B332" s="15"/>
      <c r="C332" s="8"/>
      <c r="D332" s="16" t="s">
        <v>31</v>
      </c>
      <c r="E332" s="9"/>
      <c r="F332" s="17"/>
      <c r="G332" s="55" t="str">
        <f>IF(SUM(G330:G331)&gt;0,SUM(G330:G331),"")</f>
        <v/>
      </c>
      <c r="H332" s="55" t="str">
        <f>IF(SUM(H330:H331)&gt;0,SUM(H330:H331),"")</f>
        <v/>
      </c>
      <c r="I332" s="55" t="str">
        <f>IF(SUM(I330:I331)&gt;0,SUM(I330:I331),"")</f>
        <v/>
      </c>
      <c r="J332" s="55" t="str">
        <f>IF(SUM(J330:J331)&gt;0,SUM(J330:J331),"")</f>
        <v/>
      </c>
      <c r="K332" s="47"/>
      <c r="L332" s="51"/>
    </row>
    <row r="333" spans="1:12" ht="14.4" x14ac:dyDescent="0.3">
      <c r="A333" s="23">
        <f>A330</f>
        <v>9</v>
      </c>
      <c r="B333" s="13">
        <f>B330</f>
        <v>2</v>
      </c>
      <c r="C333" s="10" t="s">
        <v>23</v>
      </c>
      <c r="D333" s="7" t="s">
        <v>24</v>
      </c>
      <c r="E333" s="39" t="s">
        <v>102</v>
      </c>
      <c r="F333" s="35">
        <v>90</v>
      </c>
      <c r="G333" s="54">
        <v>0.97</v>
      </c>
      <c r="H333" s="54">
        <v>0.18</v>
      </c>
      <c r="I333" s="54">
        <v>4.59</v>
      </c>
      <c r="J333" s="54">
        <v>22.870259999999998</v>
      </c>
      <c r="K333" s="46" t="s">
        <v>44</v>
      </c>
      <c r="L333" s="50"/>
    </row>
    <row r="334" spans="1:12" ht="14.4" x14ac:dyDescent="0.3">
      <c r="A334" s="21"/>
      <c r="B334" s="14"/>
      <c r="C334" s="11"/>
      <c r="D334" s="7" t="s">
        <v>25</v>
      </c>
      <c r="E334" s="41" t="s">
        <v>156</v>
      </c>
      <c r="F334" s="35">
        <v>200</v>
      </c>
      <c r="G334" s="54">
        <v>3.8</v>
      </c>
      <c r="H334" s="54">
        <v>3.44</v>
      </c>
      <c r="I334" s="54">
        <v>17.600000000000001</v>
      </c>
      <c r="J334" s="54">
        <v>114.2</v>
      </c>
      <c r="K334" s="46" t="s">
        <v>157</v>
      </c>
      <c r="L334" s="50"/>
    </row>
    <row r="335" spans="1:12" ht="27" x14ac:dyDescent="0.3">
      <c r="A335" s="21"/>
      <c r="B335" s="14"/>
      <c r="C335" s="11"/>
      <c r="D335" s="7" t="s">
        <v>26</v>
      </c>
      <c r="E335" s="41" t="s">
        <v>135</v>
      </c>
      <c r="F335" s="35">
        <v>120</v>
      </c>
      <c r="G335" s="54">
        <v>13.01</v>
      </c>
      <c r="H335" s="54">
        <v>12.42</v>
      </c>
      <c r="I335" s="54">
        <v>9.2100000000000009</v>
      </c>
      <c r="J335" s="54">
        <v>199.699363336</v>
      </c>
      <c r="K335" s="46" t="s">
        <v>136</v>
      </c>
      <c r="L335" s="50"/>
    </row>
    <row r="336" spans="1:12" ht="14.4" x14ac:dyDescent="0.3">
      <c r="A336" s="21"/>
      <c r="B336" s="14"/>
      <c r="C336" s="11"/>
      <c r="D336" s="7" t="s">
        <v>27</v>
      </c>
      <c r="E336" s="34" t="s">
        <v>107</v>
      </c>
      <c r="F336" s="35">
        <v>150</v>
      </c>
      <c r="G336" s="54">
        <v>3.06</v>
      </c>
      <c r="H336" s="54">
        <v>3.48</v>
      </c>
      <c r="I336" s="54">
        <v>11.92</v>
      </c>
      <c r="J336" s="54">
        <v>84.780296924999988</v>
      </c>
      <c r="K336" s="46" t="s">
        <v>108</v>
      </c>
      <c r="L336" s="50"/>
    </row>
    <row r="337" spans="1:12" ht="14.4" x14ac:dyDescent="0.3">
      <c r="A337" s="21"/>
      <c r="B337" s="14"/>
      <c r="C337" s="11"/>
      <c r="D337" s="7" t="s">
        <v>28</v>
      </c>
      <c r="E337" s="40" t="s">
        <v>109</v>
      </c>
      <c r="F337" s="35">
        <v>200</v>
      </c>
      <c r="G337" s="54">
        <v>0.45</v>
      </c>
      <c r="H337" s="54">
        <v>0.14000000000000001</v>
      </c>
      <c r="I337" s="54">
        <v>22.76</v>
      </c>
      <c r="J337" s="54">
        <v>88.570040000000006</v>
      </c>
      <c r="K337" s="46" t="s">
        <v>110</v>
      </c>
      <c r="L337" s="50"/>
    </row>
    <row r="338" spans="1:12" ht="14.4" x14ac:dyDescent="0.3">
      <c r="A338" s="21"/>
      <c r="B338" s="14"/>
      <c r="C338" s="11"/>
      <c r="D338" s="7" t="s">
        <v>29</v>
      </c>
      <c r="E338" s="41" t="s">
        <v>59</v>
      </c>
      <c r="F338" s="35">
        <v>30</v>
      </c>
      <c r="G338" s="54">
        <v>2.3199999999999998</v>
      </c>
      <c r="H338" s="54">
        <v>0.25</v>
      </c>
      <c r="I338" s="54">
        <v>15.21</v>
      </c>
      <c r="J338" s="54">
        <v>69.341999999999999</v>
      </c>
      <c r="K338" s="46" t="s">
        <v>44</v>
      </c>
      <c r="L338" s="50"/>
    </row>
    <row r="339" spans="1:12" ht="14.4" x14ac:dyDescent="0.3">
      <c r="A339" s="21"/>
      <c r="B339" s="14"/>
      <c r="C339" s="11"/>
      <c r="D339" s="7" t="s">
        <v>30</v>
      </c>
      <c r="E339" s="34" t="s">
        <v>46</v>
      </c>
      <c r="F339" s="35">
        <v>25</v>
      </c>
      <c r="G339" s="54">
        <v>1.8</v>
      </c>
      <c r="H339" s="54">
        <v>0.33</v>
      </c>
      <c r="I339" s="54">
        <v>11.45</v>
      </c>
      <c r="J339" s="54">
        <v>53.634999999999998</v>
      </c>
      <c r="K339" s="46" t="s">
        <v>44</v>
      </c>
      <c r="L339" s="50"/>
    </row>
    <row r="340" spans="1:12" ht="14.4" x14ac:dyDescent="0.3">
      <c r="A340" s="21"/>
      <c r="B340" s="14"/>
      <c r="C340" s="11"/>
      <c r="D340" s="6"/>
      <c r="E340" s="34"/>
      <c r="F340" s="35"/>
      <c r="G340" s="54"/>
      <c r="H340" s="54"/>
      <c r="I340" s="54"/>
      <c r="J340" s="54"/>
      <c r="K340" s="46"/>
      <c r="L340" s="50"/>
    </row>
    <row r="341" spans="1:12" ht="14.4" x14ac:dyDescent="0.3">
      <c r="A341" s="21"/>
      <c r="B341" s="14"/>
      <c r="C341" s="11"/>
      <c r="D341" s="6"/>
      <c r="E341" s="34"/>
      <c r="F341" s="35"/>
      <c r="G341" s="54"/>
      <c r="H341" s="54"/>
      <c r="I341" s="54"/>
      <c r="J341" s="54"/>
      <c r="K341" s="46"/>
      <c r="L341" s="50"/>
    </row>
    <row r="342" spans="1:12" ht="14.4" x14ac:dyDescent="0.3">
      <c r="A342" s="21"/>
      <c r="B342" s="14"/>
      <c r="C342" s="11"/>
      <c r="D342" s="6"/>
      <c r="E342" s="34"/>
      <c r="F342" s="35"/>
      <c r="G342" s="54"/>
      <c r="H342" s="54"/>
      <c r="I342" s="54"/>
      <c r="J342" s="54"/>
      <c r="K342" s="46"/>
      <c r="L342" s="50"/>
    </row>
    <row r="343" spans="1:12" ht="14.4" x14ac:dyDescent="0.3">
      <c r="A343" s="22"/>
      <c r="B343" s="15"/>
      <c r="C343" s="8"/>
      <c r="D343" s="16" t="s">
        <v>31</v>
      </c>
      <c r="E343" s="9"/>
      <c r="F343" s="17"/>
      <c r="G343" s="55">
        <f>IF(SUM(G333:G342)&gt;0,SUM(G333:G342),"")</f>
        <v>25.41</v>
      </c>
      <c r="H343" s="55">
        <f>IF(SUM(H333:H342)&gt;0,SUM(H333:H342),"")</f>
        <v>20.239999999999998</v>
      </c>
      <c r="I343" s="55">
        <f>IF(SUM(I333:I342)&gt;0,SUM(I333:I342),"")</f>
        <v>92.74</v>
      </c>
      <c r="J343" s="55">
        <f>IF(SUM(J333:J342)&gt;0,SUM(J333:J342),"")</f>
        <v>633.09696026100005</v>
      </c>
      <c r="K343" s="47"/>
      <c r="L343" s="51"/>
    </row>
    <row r="344" spans="1:12" ht="14.4" x14ac:dyDescent="0.3">
      <c r="A344" s="23">
        <f>A333</f>
        <v>9</v>
      </c>
      <c r="B344" s="13">
        <f>B333</f>
        <v>2</v>
      </c>
      <c r="C344" s="10" t="s">
        <v>35</v>
      </c>
      <c r="D344" s="58" t="s">
        <v>37</v>
      </c>
      <c r="E344" s="39" t="s">
        <v>158</v>
      </c>
      <c r="F344" s="35">
        <v>100</v>
      </c>
      <c r="G344" s="54">
        <v>18.510000000000002</v>
      </c>
      <c r="H344" s="54">
        <v>8.84</v>
      </c>
      <c r="I344" s="54">
        <v>3.9</v>
      </c>
      <c r="J344" s="54">
        <v>168.95339349999998</v>
      </c>
      <c r="K344" s="46" t="s">
        <v>159</v>
      </c>
      <c r="L344" s="50"/>
    </row>
    <row r="345" spans="1:12" ht="14.4" x14ac:dyDescent="0.3">
      <c r="A345" s="21"/>
      <c r="B345" s="14"/>
      <c r="C345" s="11"/>
      <c r="D345" s="6"/>
      <c r="E345" s="41" t="s">
        <v>114</v>
      </c>
      <c r="F345" s="35">
        <v>20</v>
      </c>
      <c r="G345" s="54">
        <v>1.32</v>
      </c>
      <c r="H345" s="54">
        <v>0.13</v>
      </c>
      <c r="I345" s="54">
        <v>9.3800000000000008</v>
      </c>
      <c r="J345" s="54">
        <v>44.780199999999994</v>
      </c>
      <c r="K345" s="46" t="s">
        <v>44</v>
      </c>
      <c r="L345" s="50"/>
    </row>
    <row r="346" spans="1:12" ht="14.4" x14ac:dyDescent="0.3">
      <c r="A346" s="21"/>
      <c r="B346" s="14"/>
      <c r="C346" s="11"/>
      <c r="D346" s="6"/>
      <c r="E346" s="41" t="s">
        <v>113</v>
      </c>
      <c r="F346" s="35">
        <v>200</v>
      </c>
      <c r="G346" s="54">
        <v>1</v>
      </c>
      <c r="H346" s="54">
        <v>0.2</v>
      </c>
      <c r="I346" s="54">
        <v>20.6</v>
      </c>
      <c r="J346" s="54">
        <v>86.47999999999999</v>
      </c>
      <c r="K346" s="46" t="s">
        <v>44</v>
      </c>
      <c r="L346" s="50"/>
    </row>
    <row r="347" spans="1:12" ht="14.4" x14ac:dyDescent="0.3">
      <c r="A347" s="21"/>
      <c r="B347" s="14"/>
      <c r="C347" s="11"/>
      <c r="D347" s="6"/>
      <c r="E347" s="34"/>
      <c r="F347" s="35"/>
      <c r="G347" s="54"/>
      <c r="H347" s="54"/>
      <c r="I347" s="54"/>
      <c r="J347" s="54"/>
      <c r="K347" s="46"/>
      <c r="L347" s="50"/>
    </row>
    <row r="348" spans="1:12" ht="15" thickBot="1" x14ac:dyDescent="0.35">
      <c r="A348" s="22"/>
      <c r="B348" s="15"/>
      <c r="C348" s="8"/>
      <c r="D348" s="16" t="s">
        <v>31</v>
      </c>
      <c r="E348" s="9"/>
      <c r="F348" s="17"/>
      <c r="G348" s="55">
        <f>IF(SUM(G344:G347)&gt;0,SUM(G344:G347),"")</f>
        <v>20.830000000000002</v>
      </c>
      <c r="H348" s="55">
        <f>IF(SUM(H344:H347)&gt;0,SUM(H344:H347),"")</f>
        <v>9.17</v>
      </c>
      <c r="I348" s="55">
        <f>IF(SUM(I344:I347)&gt;0,SUM(I344:I347),"")</f>
        <v>33.880000000000003</v>
      </c>
      <c r="J348" s="55">
        <f>IF(SUM(J344:J347)&gt;0,SUM(J344:J347),"")</f>
        <v>300.2135935</v>
      </c>
      <c r="K348" s="47"/>
      <c r="L348" s="51"/>
    </row>
    <row r="349" spans="1:12" ht="14.4" x14ac:dyDescent="0.3">
      <c r="A349" s="23">
        <f>A344</f>
        <v>9</v>
      </c>
      <c r="B349" s="13">
        <f>B344</f>
        <v>2</v>
      </c>
      <c r="C349" s="10" t="s">
        <v>36</v>
      </c>
      <c r="D349" s="5" t="s">
        <v>19</v>
      </c>
      <c r="E349" s="39"/>
      <c r="F349" s="35"/>
      <c r="G349" s="54"/>
      <c r="H349" s="54"/>
      <c r="I349" s="54"/>
      <c r="J349" s="54"/>
      <c r="K349" s="46"/>
      <c r="L349" s="50"/>
    </row>
    <row r="350" spans="1:12" ht="14.4" x14ac:dyDescent="0.3">
      <c r="A350" s="21"/>
      <c r="B350" s="14"/>
      <c r="C350" s="11"/>
      <c r="D350" s="7" t="s">
        <v>27</v>
      </c>
      <c r="E350" s="41"/>
      <c r="F350" s="35"/>
      <c r="G350" s="54"/>
      <c r="H350" s="54"/>
      <c r="I350" s="54"/>
      <c r="J350" s="54"/>
      <c r="K350" s="46"/>
      <c r="L350" s="50"/>
    </row>
    <row r="351" spans="1:12" ht="14.4" x14ac:dyDescent="0.3">
      <c r="A351" s="21"/>
      <c r="B351" s="14"/>
      <c r="C351" s="11"/>
      <c r="D351" s="7" t="s">
        <v>28</v>
      </c>
      <c r="E351" s="41"/>
      <c r="F351" s="35"/>
      <c r="G351" s="54"/>
      <c r="H351" s="54"/>
      <c r="I351" s="54"/>
      <c r="J351" s="54"/>
      <c r="K351" s="46"/>
      <c r="L351" s="50"/>
    </row>
    <row r="352" spans="1:12" ht="14.4" x14ac:dyDescent="0.3">
      <c r="A352" s="21"/>
      <c r="B352" s="14"/>
      <c r="C352" s="11"/>
      <c r="D352" s="7" t="s">
        <v>29</v>
      </c>
      <c r="E352" s="34"/>
      <c r="F352" s="35"/>
      <c r="G352" s="54"/>
      <c r="H352" s="54"/>
      <c r="I352" s="54"/>
      <c r="J352" s="54"/>
      <c r="K352" s="46"/>
      <c r="L352" s="50"/>
    </row>
    <row r="353" spans="1:12" ht="14.4" x14ac:dyDescent="0.3">
      <c r="A353" s="21"/>
      <c r="B353" s="14"/>
      <c r="C353" s="11"/>
      <c r="D353" s="7" t="s">
        <v>30</v>
      </c>
      <c r="E353" s="40"/>
      <c r="F353" s="35"/>
      <c r="G353" s="54"/>
      <c r="H353" s="54"/>
      <c r="I353" s="54"/>
      <c r="J353" s="54"/>
      <c r="K353" s="46"/>
      <c r="L353" s="50"/>
    </row>
    <row r="354" spans="1:12" ht="14.4" x14ac:dyDescent="0.3">
      <c r="A354" s="21"/>
      <c r="B354" s="14"/>
      <c r="C354" s="11"/>
      <c r="D354" s="6"/>
      <c r="E354" s="41"/>
      <c r="F354" s="35"/>
      <c r="G354" s="54"/>
      <c r="H354" s="54"/>
      <c r="I354" s="54"/>
      <c r="J354" s="54"/>
      <c r="K354" s="46"/>
      <c r="L354" s="50"/>
    </row>
    <row r="355" spans="1:12" ht="14.4" x14ac:dyDescent="0.3">
      <c r="A355" s="21"/>
      <c r="B355" s="14"/>
      <c r="C355" s="11"/>
      <c r="D355" s="6"/>
      <c r="E355" s="34"/>
      <c r="F355" s="35"/>
      <c r="G355" s="54"/>
      <c r="H355" s="54"/>
      <c r="I355" s="54"/>
      <c r="J355" s="54"/>
      <c r="K355" s="46"/>
      <c r="L355" s="50"/>
    </row>
    <row r="356" spans="1:12" ht="14.4" x14ac:dyDescent="0.3">
      <c r="A356" s="22"/>
      <c r="B356" s="15"/>
      <c r="C356" s="8"/>
      <c r="D356" s="16" t="s">
        <v>31</v>
      </c>
      <c r="E356" s="9"/>
      <c r="F356" s="17"/>
      <c r="G356" s="55" t="str">
        <f>IF(SUM(G349:G355)&gt;0,SUM(G349:G355),"")</f>
        <v/>
      </c>
      <c r="H356" s="55" t="str">
        <f>IF(SUM(H349:H355)&gt;0,SUM(H349:H355),"")</f>
        <v/>
      </c>
      <c r="I356" s="55" t="str">
        <f>IF(SUM(I349:I355)&gt;0,SUM(I349:I355),"")</f>
        <v/>
      </c>
      <c r="J356" s="55" t="str">
        <f>IF(SUM(J349:J355)&gt;0,SUM(J349:J355),"")</f>
        <v/>
      </c>
      <c r="K356" s="47"/>
      <c r="L356" s="51"/>
    </row>
    <row r="357" spans="1:12" ht="14.4" x14ac:dyDescent="0.3">
      <c r="A357" s="23">
        <f>A349</f>
        <v>9</v>
      </c>
      <c r="B357" s="13">
        <f>B349</f>
        <v>2</v>
      </c>
      <c r="C357" s="10" t="s">
        <v>38</v>
      </c>
      <c r="D357" s="7" t="s">
        <v>28</v>
      </c>
      <c r="E357" s="39"/>
      <c r="F357" s="35"/>
      <c r="G357" s="54"/>
      <c r="H357" s="54"/>
      <c r="I357" s="54"/>
      <c r="J357" s="54"/>
      <c r="K357" s="46"/>
      <c r="L357" s="50"/>
    </row>
    <row r="358" spans="1:12" ht="14.4" x14ac:dyDescent="0.3">
      <c r="A358" s="21"/>
      <c r="B358" s="14"/>
      <c r="C358" s="11"/>
      <c r="D358" s="6"/>
      <c r="E358" s="41"/>
      <c r="F358" s="35"/>
      <c r="G358" s="54"/>
      <c r="H358" s="54"/>
      <c r="I358" s="54"/>
      <c r="J358" s="54"/>
      <c r="K358" s="46"/>
      <c r="L358" s="50"/>
    </row>
    <row r="359" spans="1:12" ht="14.4" x14ac:dyDescent="0.3">
      <c r="A359" s="22"/>
      <c r="B359" s="15"/>
      <c r="C359" s="8"/>
      <c r="D359" s="16" t="s">
        <v>31</v>
      </c>
      <c r="E359" s="9"/>
      <c r="F359" s="17"/>
      <c r="G359" s="55" t="str">
        <f>IF(SUM(G357:G358)&gt;0,SUM(G357:G358),"")</f>
        <v/>
      </c>
      <c r="H359" s="55" t="str">
        <f>IF(SUM(H357:H358)&gt;0,SUM(H357:H358),"")</f>
        <v/>
      </c>
      <c r="I359" s="55" t="str">
        <f>IF(SUM(I357:I358)&gt;0,SUM(I357:I358),"")</f>
        <v/>
      </c>
      <c r="J359" s="55" t="str">
        <f>IF(SUM(J357:J358)&gt;0,SUM(J357:J358),"")</f>
        <v/>
      </c>
      <c r="K359" s="47"/>
      <c r="L359" s="51"/>
    </row>
    <row r="360" spans="1:12" ht="15" thickBot="1" x14ac:dyDescent="0.3">
      <c r="A360" s="24">
        <f>A322</f>
        <v>9</v>
      </c>
      <c r="B360" s="25">
        <f>B322</f>
        <v>2</v>
      </c>
      <c r="C360" s="64" t="s">
        <v>4</v>
      </c>
      <c r="D360" s="65"/>
      <c r="E360" s="26"/>
      <c r="F360" s="27"/>
      <c r="G360" s="56">
        <f>SUM(G322:G359)/2</f>
        <v>67.949999999999989</v>
      </c>
      <c r="H360" s="56">
        <f>SUM(H322:H359)/2</f>
        <v>50.26</v>
      </c>
      <c r="I360" s="56">
        <f>SUM(I322:I359)/2</f>
        <v>209.99</v>
      </c>
      <c r="J360" s="56">
        <f>SUM(J322:J359)/2</f>
        <v>1530.3014957610003</v>
      </c>
      <c r="K360" s="56"/>
      <c r="L360" s="56"/>
    </row>
    <row r="361" spans="1:12" ht="14.4" x14ac:dyDescent="0.3">
      <c r="A361" s="18">
        <v>10</v>
      </c>
      <c r="B361" s="19">
        <v>2</v>
      </c>
      <c r="C361" s="20" t="s">
        <v>18</v>
      </c>
      <c r="D361" s="5" t="s">
        <v>19</v>
      </c>
      <c r="E361" s="32" t="s">
        <v>115</v>
      </c>
      <c r="F361" s="33">
        <v>200</v>
      </c>
      <c r="G361" s="53">
        <v>4.99</v>
      </c>
      <c r="H361" s="53">
        <v>7.48</v>
      </c>
      <c r="I361" s="53">
        <v>31.02</v>
      </c>
      <c r="J361" s="53">
        <v>210.33511734484878</v>
      </c>
      <c r="K361" s="45" t="s">
        <v>116</v>
      </c>
      <c r="L361" s="49"/>
    </row>
    <row r="362" spans="1:12" ht="14.4" x14ac:dyDescent="0.3">
      <c r="A362" s="21"/>
      <c r="B362" s="14"/>
      <c r="C362" s="11"/>
      <c r="D362" s="6"/>
      <c r="E362" s="34" t="s">
        <v>45</v>
      </c>
      <c r="F362" s="35">
        <v>50</v>
      </c>
      <c r="G362" s="54">
        <v>4.1500000000000004</v>
      </c>
      <c r="H362" s="54">
        <v>1.75</v>
      </c>
      <c r="I362" s="54">
        <v>28.5</v>
      </c>
      <c r="J362" s="54">
        <v>140.65</v>
      </c>
      <c r="K362" s="46" t="s">
        <v>44</v>
      </c>
      <c r="L362" s="50"/>
    </row>
    <row r="363" spans="1:12" ht="14.4" x14ac:dyDescent="0.3">
      <c r="A363" s="21"/>
      <c r="B363" s="14"/>
      <c r="C363" s="11"/>
      <c r="D363" s="7" t="s">
        <v>20</v>
      </c>
      <c r="E363" s="63" t="s">
        <v>145</v>
      </c>
      <c r="F363" s="35">
        <v>200</v>
      </c>
      <c r="G363" s="54">
        <v>0.24</v>
      </c>
      <c r="H363" s="54">
        <v>0.05</v>
      </c>
      <c r="I363" s="54">
        <v>5.15</v>
      </c>
      <c r="J363" s="54">
        <v>21.500911707317076</v>
      </c>
      <c r="K363" s="46" t="s">
        <v>146</v>
      </c>
      <c r="L363" s="50"/>
    </row>
    <row r="364" spans="1:12" ht="27" customHeight="1" x14ac:dyDescent="0.3">
      <c r="A364" s="21"/>
      <c r="B364" s="14"/>
      <c r="C364" s="11"/>
      <c r="D364" s="7" t="s">
        <v>21</v>
      </c>
      <c r="E364" s="34" t="s">
        <v>46</v>
      </c>
      <c r="F364" s="35">
        <v>35</v>
      </c>
      <c r="G364" s="54">
        <v>2.52</v>
      </c>
      <c r="H364" s="54">
        <v>0.46</v>
      </c>
      <c r="I364" s="54">
        <v>16.03</v>
      </c>
      <c r="J364" s="54">
        <v>75.088999999999999</v>
      </c>
      <c r="K364" s="46"/>
      <c r="L364" s="50"/>
    </row>
    <row r="365" spans="1:12" ht="14.4" x14ac:dyDescent="0.3">
      <c r="A365" s="21"/>
      <c r="B365" s="14"/>
      <c r="C365" s="11"/>
      <c r="D365" s="7" t="s">
        <v>22</v>
      </c>
      <c r="E365" s="34"/>
      <c r="F365" s="35"/>
      <c r="G365" s="54"/>
      <c r="H365" s="54"/>
      <c r="I365" s="54"/>
      <c r="J365" s="54"/>
      <c r="K365" s="46" t="s">
        <v>44</v>
      </c>
      <c r="L365" s="50"/>
    </row>
    <row r="366" spans="1:12" ht="14.4" x14ac:dyDescent="0.3">
      <c r="A366" s="21"/>
      <c r="B366" s="14"/>
      <c r="C366" s="11"/>
      <c r="D366" s="6"/>
      <c r="E366" s="34" t="s">
        <v>85</v>
      </c>
      <c r="F366" s="35">
        <v>15</v>
      </c>
      <c r="G366" s="54">
        <v>0.12</v>
      </c>
      <c r="H366" s="54">
        <v>10.88</v>
      </c>
      <c r="I366" s="54">
        <v>0.2</v>
      </c>
      <c r="J366" s="54">
        <v>99.096000000000004</v>
      </c>
      <c r="K366" s="46"/>
      <c r="L366" s="50"/>
    </row>
    <row r="367" spans="1:12" ht="14.4" x14ac:dyDescent="0.3">
      <c r="A367" s="21"/>
      <c r="B367" s="14"/>
      <c r="C367" s="11"/>
      <c r="D367" s="6"/>
      <c r="E367" s="34"/>
      <c r="F367" s="35"/>
      <c r="G367" s="54"/>
      <c r="H367" s="54"/>
      <c r="I367" s="54"/>
      <c r="J367" s="54"/>
      <c r="K367" s="46"/>
      <c r="L367" s="50"/>
    </row>
    <row r="368" spans="1:12" ht="15" thickBot="1" x14ac:dyDescent="0.35">
      <c r="A368" s="22"/>
      <c r="B368" s="15"/>
      <c r="C368" s="8"/>
      <c r="D368" s="16" t="s">
        <v>31</v>
      </c>
      <c r="E368" s="9"/>
      <c r="F368" s="17"/>
      <c r="G368" s="55">
        <f>IF(SUM(G361:G367)&gt;0,SUM(G361:G367),"")</f>
        <v>12.02</v>
      </c>
      <c r="H368" s="55">
        <f>IF(SUM(H361:H367)&gt;0,SUM(H361:H367),"")</f>
        <v>20.620000000000005</v>
      </c>
      <c r="I368" s="55">
        <f>IF(SUM(I361:I367)&gt;0,SUM(I361:I367),"")</f>
        <v>80.900000000000006</v>
      </c>
      <c r="J368" s="55">
        <f>IF(SUM(J361:J367)&gt;0,SUM(J361:J367),"")</f>
        <v>546.67102905216586</v>
      </c>
      <c r="K368" s="47"/>
      <c r="L368" s="51"/>
    </row>
    <row r="369" spans="1:12" ht="14.4" x14ac:dyDescent="0.3">
      <c r="A369" s="18">
        <f>A361</f>
        <v>10</v>
      </c>
      <c r="B369" s="19">
        <f>B361</f>
        <v>2</v>
      </c>
      <c r="C369" s="20" t="s">
        <v>34</v>
      </c>
      <c r="D369" s="58" t="s">
        <v>37</v>
      </c>
      <c r="E369" s="32"/>
      <c r="F369" s="33"/>
      <c r="G369" s="53"/>
      <c r="H369" s="53"/>
      <c r="I369" s="53"/>
      <c r="J369" s="53"/>
      <c r="K369" s="45"/>
      <c r="L369" s="49"/>
    </row>
    <row r="370" spans="1:12" ht="14.4" x14ac:dyDescent="0.3">
      <c r="A370" s="21"/>
      <c r="B370" s="14"/>
      <c r="C370" s="11"/>
      <c r="D370" s="6"/>
      <c r="E370" s="34"/>
      <c r="F370" s="35"/>
      <c r="G370" s="54"/>
      <c r="H370" s="54"/>
      <c r="I370" s="54"/>
      <c r="J370" s="54"/>
      <c r="K370" s="46"/>
      <c r="L370" s="50"/>
    </row>
    <row r="371" spans="1:12" ht="14.4" x14ac:dyDescent="0.3">
      <c r="A371" s="22"/>
      <c r="B371" s="15"/>
      <c r="C371" s="8"/>
      <c r="D371" s="16" t="s">
        <v>31</v>
      </c>
      <c r="E371" s="9"/>
      <c r="F371" s="17"/>
      <c r="G371" s="55" t="str">
        <f>IF(SUM(G369:G370)&gt;0,SUM(G369:G370),"")</f>
        <v/>
      </c>
      <c r="H371" s="55" t="str">
        <f>IF(SUM(H369:H370)&gt;0,SUM(H369:H370),"")</f>
        <v/>
      </c>
      <c r="I371" s="55" t="str">
        <f>IF(SUM(I369:I370)&gt;0,SUM(I369:I370),"")</f>
        <v/>
      </c>
      <c r="J371" s="55" t="str">
        <f>IF(SUM(J369:J370)&gt;0,SUM(J369:J370),"")</f>
        <v/>
      </c>
      <c r="K371" s="47"/>
      <c r="L371" s="51"/>
    </row>
    <row r="372" spans="1:12" ht="14.4" x14ac:dyDescent="0.3">
      <c r="A372" s="23">
        <f>A369</f>
        <v>10</v>
      </c>
      <c r="B372" s="13">
        <f>B369</f>
        <v>2</v>
      </c>
      <c r="C372" s="10" t="s">
        <v>23</v>
      </c>
      <c r="D372" s="7" t="s">
        <v>24</v>
      </c>
      <c r="E372" s="39" t="s">
        <v>119</v>
      </c>
      <c r="F372" s="35">
        <v>100</v>
      </c>
      <c r="G372" s="54">
        <v>0.78</v>
      </c>
      <c r="H372" s="54">
        <v>0.1</v>
      </c>
      <c r="I372" s="54">
        <v>3.43</v>
      </c>
      <c r="J372" s="54">
        <v>15.6114</v>
      </c>
      <c r="K372" s="46" t="s">
        <v>44</v>
      </c>
      <c r="L372" s="50"/>
    </row>
    <row r="373" spans="1:12" ht="14.4" x14ac:dyDescent="0.3">
      <c r="A373" s="21"/>
      <c r="B373" s="14"/>
      <c r="C373" s="11"/>
      <c r="D373" s="7" t="s">
        <v>25</v>
      </c>
      <c r="E373" s="41" t="s">
        <v>160</v>
      </c>
      <c r="F373" s="35">
        <v>200</v>
      </c>
      <c r="G373" s="54">
        <v>4.74</v>
      </c>
      <c r="H373" s="54">
        <v>11.16</v>
      </c>
      <c r="I373" s="54">
        <v>14.2</v>
      </c>
      <c r="J373" s="54">
        <v>174.43317340740739</v>
      </c>
      <c r="K373" s="46" t="s">
        <v>161</v>
      </c>
      <c r="L373" s="50"/>
    </row>
    <row r="374" spans="1:12" ht="27" x14ac:dyDescent="0.3">
      <c r="A374" s="21"/>
      <c r="B374" s="14"/>
      <c r="C374" s="11"/>
      <c r="D374" s="7" t="s">
        <v>26</v>
      </c>
      <c r="E374" s="41" t="s">
        <v>162</v>
      </c>
      <c r="F374" s="35">
        <v>200</v>
      </c>
      <c r="G374" s="54">
        <v>14.45</v>
      </c>
      <c r="H374" s="54">
        <v>10.85</v>
      </c>
      <c r="I374" s="54">
        <v>30.47</v>
      </c>
      <c r="J374" s="54">
        <v>274.93184639999993</v>
      </c>
      <c r="K374" s="46" t="s">
        <v>163</v>
      </c>
      <c r="L374" s="50"/>
    </row>
    <row r="375" spans="1:12" ht="14.4" x14ac:dyDescent="0.3">
      <c r="A375" s="21"/>
      <c r="B375" s="14"/>
      <c r="C375" s="11"/>
      <c r="D375" s="7" t="s">
        <v>27</v>
      </c>
      <c r="E375" s="34" t="s">
        <v>164</v>
      </c>
      <c r="F375" s="35">
        <v>50</v>
      </c>
      <c r="G375" s="54">
        <v>1.01</v>
      </c>
      <c r="H375" s="54">
        <v>3.01</v>
      </c>
      <c r="I375" s="54">
        <v>3.81</v>
      </c>
      <c r="J375" s="54">
        <v>45.624874458715659</v>
      </c>
      <c r="K375" s="46" t="s">
        <v>165</v>
      </c>
      <c r="L375" s="50"/>
    </row>
    <row r="376" spans="1:12" ht="14.4" x14ac:dyDescent="0.3">
      <c r="A376" s="21"/>
      <c r="B376" s="14"/>
      <c r="C376" s="11"/>
      <c r="D376" s="7" t="s">
        <v>28</v>
      </c>
      <c r="E376" s="40" t="s">
        <v>166</v>
      </c>
      <c r="F376" s="35">
        <v>200</v>
      </c>
      <c r="G376" s="54">
        <v>1.02</v>
      </c>
      <c r="H376" s="54">
        <v>0.06</v>
      </c>
      <c r="I376" s="54">
        <v>21.01</v>
      </c>
      <c r="J376" s="54">
        <v>79.377488689697614</v>
      </c>
      <c r="K376" s="46" t="s">
        <v>94</v>
      </c>
      <c r="L376" s="50"/>
    </row>
    <row r="377" spans="1:12" ht="14.4" x14ac:dyDescent="0.3">
      <c r="A377" s="21"/>
      <c r="B377" s="14"/>
      <c r="C377" s="11"/>
      <c r="D377" s="7" t="s">
        <v>29</v>
      </c>
      <c r="E377" s="41" t="s">
        <v>59</v>
      </c>
      <c r="F377" s="35">
        <v>30</v>
      </c>
      <c r="G377" s="54">
        <v>2.3199999999999998</v>
      </c>
      <c r="H377" s="54">
        <v>0.25</v>
      </c>
      <c r="I377" s="54">
        <v>15.21</v>
      </c>
      <c r="J377" s="54">
        <v>69.341999999999999</v>
      </c>
      <c r="K377" s="46" t="s">
        <v>44</v>
      </c>
      <c r="L377" s="50"/>
    </row>
    <row r="378" spans="1:12" ht="14.4" x14ac:dyDescent="0.3">
      <c r="A378" s="21"/>
      <c r="B378" s="14"/>
      <c r="C378" s="11"/>
      <c r="D378" s="7" t="s">
        <v>30</v>
      </c>
      <c r="E378" s="34" t="s">
        <v>142</v>
      </c>
      <c r="F378" s="35">
        <v>30</v>
      </c>
      <c r="G378" s="54">
        <v>1.98</v>
      </c>
      <c r="H378" s="54">
        <v>0.36</v>
      </c>
      <c r="I378" s="54">
        <v>12.51</v>
      </c>
      <c r="J378" s="54">
        <v>58.013999999999996</v>
      </c>
      <c r="K378" s="46" t="s">
        <v>44</v>
      </c>
      <c r="L378" s="50"/>
    </row>
    <row r="379" spans="1:12" ht="14.4" x14ac:dyDescent="0.3">
      <c r="A379" s="21"/>
      <c r="B379" s="14"/>
      <c r="C379" s="11"/>
      <c r="D379" s="6"/>
      <c r="E379" s="34" t="s">
        <v>130</v>
      </c>
      <c r="F379" s="35">
        <v>150</v>
      </c>
      <c r="G379" s="54">
        <v>1.35</v>
      </c>
      <c r="H379" s="54">
        <v>0.3</v>
      </c>
      <c r="I379" s="54">
        <v>15.45</v>
      </c>
      <c r="J379" s="54">
        <v>66.72</v>
      </c>
      <c r="K379" s="46" t="s">
        <v>44</v>
      </c>
      <c r="L379" s="50"/>
    </row>
    <row r="380" spans="1:12" ht="14.4" x14ac:dyDescent="0.3">
      <c r="A380" s="21"/>
      <c r="B380" s="14"/>
      <c r="C380" s="11"/>
      <c r="D380" s="6"/>
      <c r="E380" s="34"/>
      <c r="F380" s="35"/>
      <c r="G380" s="54"/>
      <c r="H380" s="54"/>
      <c r="I380" s="54"/>
      <c r="J380" s="54"/>
      <c r="K380" s="46"/>
      <c r="L380" s="50"/>
    </row>
    <row r="381" spans="1:12" ht="14.4" x14ac:dyDescent="0.3">
      <c r="A381" s="21"/>
      <c r="B381" s="14"/>
      <c r="C381" s="11"/>
      <c r="D381" s="6"/>
      <c r="E381" s="34"/>
      <c r="F381" s="35"/>
      <c r="G381" s="54"/>
      <c r="H381" s="54"/>
      <c r="I381" s="54"/>
      <c r="J381" s="54"/>
      <c r="K381" s="46"/>
      <c r="L381" s="50"/>
    </row>
    <row r="382" spans="1:12" ht="14.4" x14ac:dyDescent="0.3">
      <c r="A382" s="22"/>
      <c r="B382" s="15"/>
      <c r="C382" s="8"/>
      <c r="D382" s="16" t="s">
        <v>31</v>
      </c>
      <c r="E382" s="9"/>
      <c r="F382" s="17"/>
      <c r="G382" s="55">
        <f>IF(SUM(G372:G381)&gt;0,SUM(G372:G381),"")</f>
        <v>27.650000000000002</v>
      </c>
      <c r="H382" s="55">
        <f>IF(SUM(H372:H381)&gt;0,SUM(H372:H381),"")</f>
        <v>26.089999999999996</v>
      </c>
      <c r="I382" s="55">
        <f>IF(SUM(I372:I381)&gt;0,SUM(I372:I381),"")</f>
        <v>116.09</v>
      </c>
      <c r="J382" s="55">
        <f>IF(SUM(J372:J381)&gt;0,SUM(J372:J381),"")</f>
        <v>784.05478295582066</v>
      </c>
      <c r="K382" s="47"/>
      <c r="L382" s="51"/>
    </row>
    <row r="383" spans="1:12" ht="14.4" x14ac:dyDescent="0.3">
      <c r="A383" s="23">
        <f>A372</f>
        <v>10</v>
      </c>
      <c r="B383" s="13">
        <f>B372</f>
        <v>2</v>
      </c>
      <c r="C383" s="10" t="s">
        <v>35</v>
      </c>
      <c r="D383" s="58" t="s">
        <v>37</v>
      </c>
      <c r="E383" s="39" t="s">
        <v>167</v>
      </c>
      <c r="F383" s="35">
        <v>100</v>
      </c>
      <c r="G383" s="54">
        <v>7.1</v>
      </c>
      <c r="H383" s="54">
        <v>23</v>
      </c>
      <c r="I383" s="54">
        <v>27.7</v>
      </c>
      <c r="J383" s="54">
        <v>341.08</v>
      </c>
      <c r="K383" s="46" t="s">
        <v>44</v>
      </c>
      <c r="L383" s="50"/>
    </row>
    <row r="384" spans="1:12" ht="14.4" x14ac:dyDescent="0.3">
      <c r="A384" s="21"/>
      <c r="B384" s="14"/>
      <c r="C384" s="11"/>
      <c r="D384" s="6"/>
      <c r="E384" s="41" t="s">
        <v>128</v>
      </c>
      <c r="F384" s="35">
        <v>200</v>
      </c>
      <c r="G384" s="54">
        <v>0.1</v>
      </c>
      <c r="H384" s="54">
        <v>0</v>
      </c>
      <c r="I384" s="54">
        <v>19</v>
      </c>
      <c r="J384" s="54">
        <v>73.409901379395222</v>
      </c>
      <c r="K384" s="46" t="s">
        <v>129</v>
      </c>
      <c r="L384" s="50"/>
    </row>
    <row r="385" spans="1:12" ht="14.4" x14ac:dyDescent="0.3">
      <c r="A385" s="21"/>
      <c r="B385" s="14"/>
      <c r="C385" s="11"/>
      <c r="D385" s="6"/>
      <c r="E385" s="41" t="s">
        <v>114</v>
      </c>
      <c r="F385" s="35">
        <v>20</v>
      </c>
      <c r="G385" s="54">
        <v>1.32</v>
      </c>
      <c r="H385" s="54">
        <v>0.13</v>
      </c>
      <c r="I385" s="54">
        <v>9.3800000000000008</v>
      </c>
      <c r="J385" s="54">
        <v>44.780199999999994</v>
      </c>
      <c r="K385" s="46" t="s">
        <v>44</v>
      </c>
      <c r="L385" s="50"/>
    </row>
    <row r="386" spans="1:12" ht="14.4" x14ac:dyDescent="0.3">
      <c r="A386" s="21"/>
      <c r="B386" s="14"/>
      <c r="C386" s="11"/>
      <c r="D386" s="6"/>
      <c r="E386" s="34"/>
      <c r="F386" s="35"/>
      <c r="G386" s="54"/>
      <c r="H386" s="54"/>
      <c r="I386" s="54"/>
      <c r="J386" s="54"/>
      <c r="K386" s="46"/>
      <c r="L386" s="50"/>
    </row>
    <row r="387" spans="1:12" ht="15" thickBot="1" x14ac:dyDescent="0.35">
      <c r="A387" s="22"/>
      <c r="B387" s="15"/>
      <c r="C387" s="8"/>
      <c r="D387" s="16" t="s">
        <v>31</v>
      </c>
      <c r="E387" s="9"/>
      <c r="F387" s="17"/>
      <c r="G387" s="55">
        <f>IF(SUM(G383:G386)&gt;0,SUM(G383:G386),"")</f>
        <v>8.52</v>
      </c>
      <c r="H387" s="55">
        <f>IF(SUM(H383:H386)&gt;0,SUM(H383:H386),"")</f>
        <v>23.13</v>
      </c>
      <c r="I387" s="55">
        <f>IF(SUM(I383:I386)&gt;0,SUM(I383:I386),"")</f>
        <v>56.080000000000005</v>
      </c>
      <c r="J387" s="55">
        <f>IF(SUM(J383:J386)&gt;0,SUM(J383:J386),"")</f>
        <v>459.27010137939516</v>
      </c>
      <c r="K387" s="47"/>
      <c r="L387" s="51"/>
    </row>
    <row r="388" spans="1:12" ht="14.4" x14ac:dyDescent="0.3">
      <c r="A388" s="23">
        <f>A383</f>
        <v>10</v>
      </c>
      <c r="B388" s="13">
        <f>B383</f>
        <v>2</v>
      </c>
      <c r="C388" s="10" t="s">
        <v>36</v>
      </c>
      <c r="D388" s="5" t="s">
        <v>19</v>
      </c>
      <c r="E388" s="39"/>
      <c r="F388" s="35"/>
      <c r="G388" s="54"/>
      <c r="H388" s="54"/>
      <c r="I388" s="54"/>
      <c r="J388" s="54"/>
      <c r="K388" s="46"/>
      <c r="L388" s="50"/>
    </row>
    <row r="389" spans="1:12" ht="14.4" x14ac:dyDescent="0.3">
      <c r="A389" s="21"/>
      <c r="B389" s="14"/>
      <c r="C389" s="11"/>
      <c r="D389" s="7" t="s">
        <v>27</v>
      </c>
      <c r="E389" s="41"/>
      <c r="F389" s="35"/>
      <c r="G389" s="54"/>
      <c r="H389" s="54"/>
      <c r="I389" s="54"/>
      <c r="J389" s="54"/>
      <c r="K389" s="46"/>
      <c r="L389" s="50"/>
    </row>
    <row r="390" spans="1:12" ht="14.4" x14ac:dyDescent="0.3">
      <c r="A390" s="21"/>
      <c r="B390" s="14"/>
      <c r="C390" s="11"/>
      <c r="D390" s="7" t="s">
        <v>28</v>
      </c>
      <c r="E390" s="41"/>
      <c r="F390" s="35"/>
      <c r="G390" s="54"/>
      <c r="H390" s="54"/>
      <c r="I390" s="54"/>
      <c r="J390" s="54"/>
      <c r="K390" s="46"/>
      <c r="L390" s="50"/>
    </row>
    <row r="391" spans="1:12" ht="14.4" x14ac:dyDescent="0.3">
      <c r="A391" s="21"/>
      <c r="B391" s="14"/>
      <c r="C391" s="11"/>
      <c r="D391" s="7" t="s">
        <v>29</v>
      </c>
      <c r="E391" s="34"/>
      <c r="F391" s="35"/>
      <c r="G391" s="54"/>
      <c r="H391" s="54"/>
      <c r="I391" s="54"/>
      <c r="J391" s="54"/>
      <c r="K391" s="46"/>
      <c r="L391" s="50"/>
    </row>
    <row r="392" spans="1:12" ht="14.4" x14ac:dyDescent="0.3">
      <c r="A392" s="21"/>
      <c r="B392" s="14"/>
      <c r="C392" s="11"/>
      <c r="D392" s="7" t="s">
        <v>30</v>
      </c>
      <c r="E392" s="40"/>
      <c r="F392" s="35"/>
      <c r="G392" s="54"/>
      <c r="H392" s="54"/>
      <c r="I392" s="54"/>
      <c r="J392" s="54"/>
      <c r="K392" s="46"/>
      <c r="L392" s="50"/>
    </row>
    <row r="393" spans="1:12" ht="14.4" x14ac:dyDescent="0.3">
      <c r="A393" s="21"/>
      <c r="B393" s="14"/>
      <c r="C393" s="11"/>
      <c r="D393" s="6"/>
      <c r="E393" s="41"/>
      <c r="F393" s="35"/>
      <c r="G393" s="54"/>
      <c r="H393" s="54"/>
      <c r="I393" s="54"/>
      <c r="J393" s="54"/>
      <c r="K393" s="46"/>
      <c r="L393" s="50"/>
    </row>
    <row r="394" spans="1:12" ht="14.4" x14ac:dyDescent="0.3">
      <c r="A394" s="21"/>
      <c r="B394" s="14"/>
      <c r="C394" s="11"/>
      <c r="D394" s="6"/>
      <c r="E394" s="34"/>
      <c r="F394" s="35"/>
      <c r="G394" s="54"/>
      <c r="H394" s="54"/>
      <c r="I394" s="54"/>
      <c r="J394" s="54"/>
      <c r="K394" s="46"/>
      <c r="L394" s="50"/>
    </row>
    <row r="395" spans="1:12" ht="14.4" x14ac:dyDescent="0.3">
      <c r="A395" s="22"/>
      <c r="B395" s="15"/>
      <c r="C395" s="8"/>
      <c r="D395" s="16" t="s">
        <v>31</v>
      </c>
      <c r="E395" s="9"/>
      <c r="F395" s="17"/>
      <c r="G395" s="55" t="str">
        <f>IF(SUM(G388:G394)&gt;0,SUM(G388:G394),"")</f>
        <v/>
      </c>
      <c r="H395" s="55" t="str">
        <f>IF(SUM(H388:H394)&gt;0,SUM(H388:H394),"")</f>
        <v/>
      </c>
      <c r="I395" s="55" t="str">
        <f>IF(SUM(I388:I394)&gt;0,SUM(I388:I394),"")</f>
        <v/>
      </c>
      <c r="J395" s="55" t="str">
        <f>IF(SUM(J388:J394)&gt;0,SUM(J388:J394),"")</f>
        <v/>
      </c>
      <c r="K395" s="47"/>
      <c r="L395" s="51"/>
    </row>
    <row r="396" spans="1:12" ht="14.4" x14ac:dyDescent="0.3">
      <c r="A396" s="23">
        <f>A388</f>
        <v>10</v>
      </c>
      <c r="B396" s="13">
        <f>B388</f>
        <v>2</v>
      </c>
      <c r="C396" s="10" t="s">
        <v>38</v>
      </c>
      <c r="D396" s="7" t="s">
        <v>28</v>
      </c>
      <c r="E396" s="39"/>
      <c r="F396" s="35"/>
      <c r="G396" s="54"/>
      <c r="H396" s="54"/>
      <c r="I396" s="54"/>
      <c r="J396" s="54"/>
      <c r="K396" s="46"/>
      <c r="L396" s="50"/>
    </row>
    <row r="397" spans="1:12" ht="14.4" x14ac:dyDescent="0.3">
      <c r="A397" s="21"/>
      <c r="B397" s="14"/>
      <c r="C397" s="11"/>
      <c r="D397" s="6"/>
      <c r="E397" s="41"/>
      <c r="F397" s="35"/>
      <c r="G397" s="54"/>
      <c r="H397" s="54"/>
      <c r="I397" s="54"/>
      <c r="J397" s="54"/>
      <c r="K397" s="46"/>
      <c r="L397" s="50"/>
    </row>
    <row r="398" spans="1:12" ht="14.4" x14ac:dyDescent="0.3">
      <c r="A398" s="22"/>
      <c r="B398" s="15"/>
      <c r="C398" s="8"/>
      <c r="D398" s="16" t="s">
        <v>31</v>
      </c>
      <c r="E398" s="9"/>
      <c r="F398" s="17"/>
      <c r="G398" s="55" t="str">
        <f>IF(SUM(G396:G397)&gt;0,SUM(G396:G397),"")</f>
        <v/>
      </c>
      <c r="H398" s="55" t="str">
        <f>IF(SUM(H396:H397)&gt;0,SUM(H396:H397),"")</f>
        <v/>
      </c>
      <c r="I398" s="55" t="str">
        <f>IF(SUM(I396:I397)&gt;0,SUM(I396:I397),"")</f>
        <v/>
      </c>
      <c r="J398" s="55" t="str">
        <f>IF(SUM(J396:J397)&gt;0,SUM(J396:J397),"")</f>
        <v/>
      </c>
      <c r="K398" s="47"/>
      <c r="L398" s="51"/>
    </row>
    <row r="399" spans="1:12" ht="15" thickBot="1" x14ac:dyDescent="0.3">
      <c r="A399" s="24">
        <f>A361</f>
        <v>10</v>
      </c>
      <c r="B399" s="25">
        <f>B361</f>
        <v>2</v>
      </c>
      <c r="C399" s="64" t="s">
        <v>4</v>
      </c>
      <c r="D399" s="65"/>
      <c r="E399" s="26"/>
      <c r="F399" s="27"/>
      <c r="G399" s="56">
        <f>SUM(G361:G398)/2</f>
        <v>48.189999999999991</v>
      </c>
      <c r="H399" s="56">
        <f>SUM(H361:H398)/2</f>
        <v>69.84</v>
      </c>
      <c r="I399" s="56">
        <f>SUM(I361:I398)/2</f>
        <v>253.07</v>
      </c>
      <c r="J399" s="56">
        <f>SUM(J361:J398)/2</f>
        <v>1789.9959133873817</v>
      </c>
      <c r="K399" s="56"/>
      <c r="L399" s="56"/>
    </row>
    <row r="400" spans="1:12" ht="14.4" x14ac:dyDescent="0.3">
      <c r="A400" s="18">
        <v>11</v>
      </c>
      <c r="B400" s="19">
        <v>2</v>
      </c>
      <c r="C400" s="20" t="s">
        <v>18</v>
      </c>
      <c r="D400" s="5" t="s">
        <v>19</v>
      </c>
      <c r="E400" s="32"/>
      <c r="F400" s="33"/>
      <c r="G400" s="53"/>
      <c r="H400" s="53"/>
      <c r="I400" s="53"/>
      <c r="J400" s="53"/>
      <c r="K400" s="45"/>
      <c r="L400" s="49"/>
    </row>
    <row r="401" spans="1:12" ht="14.4" x14ac:dyDescent="0.3">
      <c r="A401" s="21"/>
      <c r="B401" s="14"/>
      <c r="C401" s="11"/>
      <c r="D401" s="6"/>
      <c r="E401" s="34"/>
      <c r="F401" s="35"/>
      <c r="G401" s="54"/>
      <c r="H401" s="54"/>
      <c r="I401" s="54"/>
      <c r="J401" s="54"/>
      <c r="K401" s="46"/>
      <c r="L401" s="50"/>
    </row>
    <row r="402" spans="1:12" ht="14.4" x14ac:dyDescent="0.3">
      <c r="A402" s="21"/>
      <c r="B402" s="14"/>
      <c r="C402" s="11"/>
      <c r="D402" s="7" t="s">
        <v>20</v>
      </c>
      <c r="E402" s="34"/>
      <c r="F402" s="35"/>
      <c r="G402" s="54"/>
      <c r="H402" s="54"/>
      <c r="I402" s="54"/>
      <c r="J402" s="54"/>
      <c r="K402" s="46"/>
      <c r="L402" s="50"/>
    </row>
    <row r="403" spans="1:12" ht="27" customHeight="1" x14ac:dyDescent="0.3">
      <c r="A403" s="21"/>
      <c r="B403" s="14"/>
      <c r="C403" s="11"/>
      <c r="D403" s="7" t="s">
        <v>21</v>
      </c>
      <c r="E403" s="41"/>
      <c r="F403" s="35"/>
      <c r="G403" s="54"/>
      <c r="H403" s="54"/>
      <c r="I403" s="54"/>
      <c r="J403" s="54"/>
      <c r="K403" s="46"/>
      <c r="L403" s="50"/>
    </row>
    <row r="404" spans="1:12" ht="14.4" x14ac:dyDescent="0.3">
      <c r="A404" s="21"/>
      <c r="B404" s="14"/>
      <c r="C404" s="11"/>
      <c r="D404" s="7" t="s">
        <v>22</v>
      </c>
      <c r="E404" s="34"/>
      <c r="F404" s="35"/>
      <c r="G404" s="54"/>
      <c r="H404" s="54"/>
      <c r="I404" s="54"/>
      <c r="J404" s="54"/>
      <c r="K404" s="46"/>
      <c r="L404" s="50"/>
    </row>
    <row r="405" spans="1:12" ht="14.4" x14ac:dyDescent="0.3">
      <c r="A405" s="21"/>
      <c r="B405" s="14"/>
      <c r="C405" s="11"/>
      <c r="D405" s="6"/>
      <c r="E405" s="34"/>
      <c r="F405" s="35"/>
      <c r="G405" s="54"/>
      <c r="H405" s="54"/>
      <c r="I405" s="54"/>
      <c r="J405" s="54"/>
      <c r="K405" s="46"/>
      <c r="L405" s="50"/>
    </row>
    <row r="406" spans="1:12" ht="14.4" x14ac:dyDescent="0.3">
      <c r="A406" s="21"/>
      <c r="B406" s="14"/>
      <c r="C406" s="11"/>
      <c r="D406" s="6"/>
      <c r="E406" s="34"/>
      <c r="F406" s="35"/>
      <c r="G406" s="54"/>
      <c r="H406" s="54"/>
      <c r="I406" s="54"/>
      <c r="J406" s="54"/>
      <c r="K406" s="46"/>
      <c r="L406" s="50"/>
    </row>
    <row r="407" spans="1:12" ht="15" thickBot="1" x14ac:dyDescent="0.35">
      <c r="A407" s="22"/>
      <c r="B407" s="15"/>
      <c r="C407" s="8"/>
      <c r="D407" s="16" t="s">
        <v>31</v>
      </c>
      <c r="E407" s="9"/>
      <c r="F407" s="17"/>
      <c r="G407" s="55" t="str">
        <f>IF(SUM(G400:G406)&gt;0,SUM(G400:G406),"")</f>
        <v/>
      </c>
      <c r="H407" s="55" t="str">
        <f>IF(SUM(H400:H406)&gt;0,SUM(H400:H406),"")</f>
        <v/>
      </c>
      <c r="I407" s="55" t="str">
        <f>IF(SUM(I400:I406)&gt;0,SUM(I400:I406),"")</f>
        <v/>
      </c>
      <c r="J407" s="55" t="str">
        <f>IF(SUM(J400:J406)&gt;0,SUM(J400:J406),"")</f>
        <v/>
      </c>
      <c r="K407" s="47"/>
      <c r="L407" s="51"/>
    </row>
    <row r="408" spans="1:12" ht="14.4" x14ac:dyDescent="0.3">
      <c r="A408" s="18">
        <f>A400</f>
        <v>11</v>
      </c>
      <c r="B408" s="19">
        <f>B400</f>
        <v>2</v>
      </c>
      <c r="C408" s="20" t="s">
        <v>34</v>
      </c>
      <c r="D408" s="58" t="s">
        <v>37</v>
      </c>
      <c r="E408" s="32"/>
      <c r="F408" s="33"/>
      <c r="G408" s="53"/>
      <c r="H408" s="53"/>
      <c r="I408" s="53"/>
      <c r="J408" s="53"/>
      <c r="K408" s="45"/>
      <c r="L408" s="49"/>
    </row>
    <row r="409" spans="1:12" ht="14.4" x14ac:dyDescent="0.3">
      <c r="A409" s="21"/>
      <c r="B409" s="14"/>
      <c r="C409" s="11"/>
      <c r="D409" s="6"/>
      <c r="E409" s="34"/>
      <c r="F409" s="35"/>
      <c r="G409" s="54"/>
      <c r="H409" s="54"/>
      <c r="I409" s="54"/>
      <c r="J409" s="54"/>
      <c r="K409" s="46"/>
      <c r="L409" s="50"/>
    </row>
    <row r="410" spans="1:12" ht="14.4" x14ac:dyDescent="0.3">
      <c r="A410" s="22"/>
      <c r="B410" s="15"/>
      <c r="C410" s="8"/>
      <c r="D410" s="16" t="s">
        <v>31</v>
      </c>
      <c r="E410" s="9"/>
      <c r="F410" s="17"/>
      <c r="G410" s="55" t="str">
        <f>IF(SUM(G408:G409)&gt;0,SUM(G408:G409),"")</f>
        <v/>
      </c>
      <c r="H410" s="55" t="str">
        <f>IF(SUM(H408:H409)&gt;0,SUM(H408:H409),"")</f>
        <v/>
      </c>
      <c r="I410" s="55" t="str">
        <f>IF(SUM(I408:I409)&gt;0,SUM(I408:I409),"")</f>
        <v/>
      </c>
      <c r="J410" s="55" t="str">
        <f>IF(SUM(J408:J409)&gt;0,SUM(J408:J409),"")</f>
        <v/>
      </c>
      <c r="K410" s="47"/>
      <c r="L410" s="51"/>
    </row>
    <row r="411" spans="1:12" ht="14.4" x14ac:dyDescent="0.3">
      <c r="A411" s="23">
        <f>A408</f>
        <v>11</v>
      </c>
      <c r="B411" s="13">
        <f>B408</f>
        <v>2</v>
      </c>
      <c r="C411" s="10" t="s">
        <v>23</v>
      </c>
      <c r="D411" s="7" t="s">
        <v>24</v>
      </c>
      <c r="E411" s="39"/>
      <c r="F411" s="35"/>
      <c r="G411" s="54"/>
      <c r="H411" s="54"/>
      <c r="I411" s="54"/>
      <c r="J411" s="54"/>
      <c r="K411" s="46"/>
      <c r="L411" s="50"/>
    </row>
    <row r="412" spans="1:12" ht="14.4" x14ac:dyDescent="0.3">
      <c r="A412" s="21"/>
      <c r="B412" s="14"/>
      <c r="C412" s="11"/>
      <c r="D412" s="7" t="s">
        <v>25</v>
      </c>
      <c r="E412" s="41"/>
      <c r="F412" s="35"/>
      <c r="G412" s="54"/>
      <c r="H412" s="54"/>
      <c r="I412" s="54"/>
      <c r="J412" s="54"/>
      <c r="K412" s="46"/>
      <c r="L412" s="50"/>
    </row>
    <row r="413" spans="1:12" ht="14.4" x14ac:dyDescent="0.3">
      <c r="A413" s="21"/>
      <c r="B413" s="14"/>
      <c r="C413" s="11"/>
      <c r="D413" s="7" t="s">
        <v>26</v>
      </c>
      <c r="E413" s="41"/>
      <c r="F413" s="35"/>
      <c r="G413" s="54"/>
      <c r="H413" s="54"/>
      <c r="I413" s="54"/>
      <c r="J413" s="54"/>
      <c r="K413" s="46"/>
      <c r="L413" s="50"/>
    </row>
    <row r="414" spans="1:12" ht="14.4" x14ac:dyDescent="0.3">
      <c r="A414" s="21"/>
      <c r="B414" s="14"/>
      <c r="C414" s="11"/>
      <c r="D414" s="7" t="s">
        <v>27</v>
      </c>
      <c r="E414" s="34"/>
      <c r="F414" s="35"/>
      <c r="G414" s="54"/>
      <c r="H414" s="54"/>
      <c r="I414" s="54"/>
      <c r="J414" s="54"/>
      <c r="K414" s="46"/>
      <c r="L414" s="50"/>
    </row>
    <row r="415" spans="1:12" ht="14.4" x14ac:dyDescent="0.3">
      <c r="A415" s="21"/>
      <c r="B415" s="14"/>
      <c r="C415" s="11"/>
      <c r="D415" s="7" t="s">
        <v>28</v>
      </c>
      <c r="E415" s="40"/>
      <c r="F415" s="35"/>
      <c r="G415" s="54"/>
      <c r="H415" s="54"/>
      <c r="I415" s="54"/>
      <c r="J415" s="54"/>
      <c r="K415" s="46"/>
      <c r="L415" s="50"/>
    </row>
    <row r="416" spans="1:12" ht="14.4" x14ac:dyDescent="0.3">
      <c r="A416" s="21"/>
      <c r="B416" s="14"/>
      <c r="C416" s="11"/>
      <c r="D416" s="7" t="s">
        <v>29</v>
      </c>
      <c r="E416" s="41"/>
      <c r="F416" s="35"/>
      <c r="G416" s="54"/>
      <c r="H416" s="54"/>
      <c r="I416" s="54"/>
      <c r="J416" s="54"/>
      <c r="K416" s="46"/>
      <c r="L416" s="50"/>
    </row>
    <row r="417" spans="1:12" ht="14.4" x14ac:dyDescent="0.3">
      <c r="A417" s="21"/>
      <c r="B417" s="14"/>
      <c r="C417" s="11"/>
      <c r="D417" s="7" t="s">
        <v>30</v>
      </c>
      <c r="E417" s="34"/>
      <c r="F417" s="35"/>
      <c r="G417" s="54"/>
      <c r="H417" s="54"/>
      <c r="I417" s="54"/>
      <c r="J417" s="54"/>
      <c r="K417" s="46"/>
      <c r="L417" s="50"/>
    </row>
    <row r="418" spans="1:12" ht="14.4" x14ac:dyDescent="0.3">
      <c r="A418" s="21"/>
      <c r="B418" s="14"/>
      <c r="C418" s="11"/>
      <c r="D418" s="6"/>
      <c r="E418" s="34"/>
      <c r="F418" s="35"/>
      <c r="G418" s="54"/>
      <c r="H418" s="54"/>
      <c r="I418" s="54"/>
      <c r="J418" s="54"/>
      <c r="K418" s="46"/>
      <c r="L418" s="50"/>
    </row>
    <row r="419" spans="1:12" ht="14.4" x14ac:dyDescent="0.3">
      <c r="A419" s="21"/>
      <c r="B419" s="14"/>
      <c r="C419" s="11"/>
      <c r="D419" s="6"/>
      <c r="E419" s="34"/>
      <c r="F419" s="35"/>
      <c r="G419" s="54"/>
      <c r="H419" s="54"/>
      <c r="I419" s="54"/>
      <c r="J419" s="54"/>
      <c r="K419" s="46"/>
      <c r="L419" s="50"/>
    </row>
    <row r="420" spans="1:12" ht="14.4" x14ac:dyDescent="0.3">
      <c r="A420" s="21"/>
      <c r="B420" s="14"/>
      <c r="C420" s="11"/>
      <c r="D420" s="6"/>
      <c r="E420" s="34"/>
      <c r="F420" s="35"/>
      <c r="G420" s="54"/>
      <c r="H420" s="54"/>
      <c r="I420" s="54"/>
      <c r="J420" s="54"/>
      <c r="K420" s="46"/>
      <c r="L420" s="50"/>
    </row>
    <row r="421" spans="1:12" ht="14.4" x14ac:dyDescent="0.3">
      <c r="A421" s="22"/>
      <c r="B421" s="15"/>
      <c r="C421" s="8"/>
      <c r="D421" s="16" t="s">
        <v>31</v>
      </c>
      <c r="E421" s="9"/>
      <c r="F421" s="17"/>
      <c r="G421" s="55" t="str">
        <f>IF(SUM(G411:G420)&gt;0,SUM(G411:G420),"")</f>
        <v/>
      </c>
      <c r="H421" s="55" t="str">
        <f>IF(SUM(H411:H420)&gt;0,SUM(H411:H420),"")</f>
        <v/>
      </c>
      <c r="I421" s="55" t="str">
        <f>IF(SUM(I411:I420)&gt;0,SUM(I411:I420),"")</f>
        <v/>
      </c>
      <c r="J421" s="55" t="str">
        <f>IF(SUM(J411:J420)&gt;0,SUM(J411:J420),"")</f>
        <v/>
      </c>
      <c r="K421" s="47"/>
      <c r="L421" s="51"/>
    </row>
    <row r="422" spans="1:12" ht="14.4" x14ac:dyDescent="0.3">
      <c r="A422" s="23">
        <f>A411</f>
        <v>11</v>
      </c>
      <c r="B422" s="13">
        <f>B411</f>
        <v>2</v>
      </c>
      <c r="C422" s="10" t="s">
        <v>35</v>
      </c>
      <c r="D422" s="58" t="s">
        <v>37</v>
      </c>
      <c r="E422" s="39"/>
      <c r="F422" s="35"/>
      <c r="G422" s="54"/>
      <c r="H422" s="54"/>
      <c r="I422" s="54"/>
      <c r="J422" s="54"/>
      <c r="K422" s="46"/>
      <c r="L422" s="50"/>
    </row>
    <row r="423" spans="1:12" ht="14.4" x14ac:dyDescent="0.3">
      <c r="A423" s="21"/>
      <c r="B423" s="14"/>
      <c r="C423" s="11"/>
      <c r="D423" s="6"/>
      <c r="E423" s="41"/>
      <c r="F423" s="35"/>
      <c r="G423" s="54"/>
      <c r="H423" s="54"/>
      <c r="I423" s="54"/>
      <c r="J423" s="54"/>
      <c r="K423" s="46"/>
      <c r="L423" s="50"/>
    </row>
    <row r="424" spans="1:12" ht="14.4" x14ac:dyDescent="0.3">
      <c r="A424" s="21"/>
      <c r="B424" s="14"/>
      <c r="C424" s="11"/>
      <c r="D424" s="6"/>
      <c r="E424" s="41"/>
      <c r="F424" s="35"/>
      <c r="G424" s="54"/>
      <c r="H424" s="54"/>
      <c r="I424" s="54"/>
      <c r="J424" s="54"/>
      <c r="K424" s="46"/>
      <c r="L424" s="50"/>
    </row>
    <row r="425" spans="1:12" ht="14.4" x14ac:dyDescent="0.3">
      <c r="A425" s="21"/>
      <c r="B425" s="14"/>
      <c r="C425" s="11"/>
      <c r="D425" s="6"/>
      <c r="E425" s="34"/>
      <c r="F425" s="35"/>
      <c r="G425" s="54"/>
      <c r="H425" s="54"/>
      <c r="I425" s="54"/>
      <c r="J425" s="54"/>
      <c r="K425" s="46"/>
      <c r="L425" s="50"/>
    </row>
    <row r="426" spans="1:12" ht="15" thickBot="1" x14ac:dyDescent="0.35">
      <c r="A426" s="22"/>
      <c r="B426" s="15"/>
      <c r="C426" s="8"/>
      <c r="D426" s="16" t="s">
        <v>31</v>
      </c>
      <c r="E426" s="9"/>
      <c r="F426" s="17"/>
      <c r="G426" s="55" t="str">
        <f>IF(SUM(G422:G425)&gt;0,SUM(G422:G425),"")</f>
        <v/>
      </c>
      <c r="H426" s="55" t="str">
        <f>IF(SUM(H422:H425)&gt;0,SUM(H422:H425),"")</f>
        <v/>
      </c>
      <c r="I426" s="55" t="str">
        <f>IF(SUM(I422:I425)&gt;0,SUM(I422:I425),"")</f>
        <v/>
      </c>
      <c r="J426" s="55" t="str">
        <f>IF(SUM(J422:J425)&gt;0,SUM(J422:J425),"")</f>
        <v/>
      </c>
      <c r="K426" s="47"/>
      <c r="L426" s="51"/>
    </row>
    <row r="427" spans="1:12" ht="14.4" x14ac:dyDescent="0.3">
      <c r="A427" s="23">
        <f>A422</f>
        <v>11</v>
      </c>
      <c r="B427" s="13">
        <f>B422</f>
        <v>2</v>
      </c>
      <c r="C427" s="10" t="s">
        <v>36</v>
      </c>
      <c r="D427" s="5" t="s">
        <v>19</v>
      </c>
      <c r="E427" s="39"/>
      <c r="F427" s="35"/>
      <c r="G427" s="54"/>
      <c r="H427" s="54"/>
      <c r="I427" s="54"/>
      <c r="J427" s="54"/>
      <c r="K427" s="46"/>
      <c r="L427" s="50"/>
    </row>
    <row r="428" spans="1:12" ht="14.4" x14ac:dyDescent="0.3">
      <c r="A428" s="21"/>
      <c r="B428" s="14"/>
      <c r="C428" s="11"/>
      <c r="D428" s="7" t="s">
        <v>27</v>
      </c>
      <c r="E428" s="41"/>
      <c r="F428" s="35"/>
      <c r="G428" s="54"/>
      <c r="H428" s="54"/>
      <c r="I428" s="54"/>
      <c r="J428" s="54"/>
      <c r="K428" s="46"/>
      <c r="L428" s="50"/>
    </row>
    <row r="429" spans="1:12" ht="14.4" x14ac:dyDescent="0.3">
      <c r="A429" s="21"/>
      <c r="B429" s="14"/>
      <c r="C429" s="11"/>
      <c r="D429" s="7" t="s">
        <v>28</v>
      </c>
      <c r="E429" s="41"/>
      <c r="F429" s="35"/>
      <c r="G429" s="54"/>
      <c r="H429" s="54"/>
      <c r="I429" s="54"/>
      <c r="J429" s="54"/>
      <c r="K429" s="46"/>
      <c r="L429" s="50"/>
    </row>
    <row r="430" spans="1:12" ht="14.4" x14ac:dyDescent="0.3">
      <c r="A430" s="21"/>
      <c r="B430" s="14"/>
      <c r="C430" s="11"/>
      <c r="D430" s="7" t="s">
        <v>29</v>
      </c>
      <c r="E430" s="34"/>
      <c r="F430" s="35"/>
      <c r="G430" s="54"/>
      <c r="H430" s="54"/>
      <c r="I430" s="54"/>
      <c r="J430" s="54"/>
      <c r="K430" s="46"/>
      <c r="L430" s="50"/>
    </row>
    <row r="431" spans="1:12" ht="14.4" x14ac:dyDescent="0.3">
      <c r="A431" s="21"/>
      <c r="B431" s="14"/>
      <c r="C431" s="11"/>
      <c r="D431" s="7" t="s">
        <v>30</v>
      </c>
      <c r="E431" s="40"/>
      <c r="F431" s="35"/>
      <c r="G431" s="54"/>
      <c r="H431" s="54"/>
      <c r="I431" s="54"/>
      <c r="J431" s="54"/>
      <c r="K431" s="46"/>
      <c r="L431" s="50"/>
    </row>
    <row r="432" spans="1:12" ht="14.4" x14ac:dyDescent="0.3">
      <c r="A432" s="21"/>
      <c r="B432" s="14"/>
      <c r="C432" s="11"/>
      <c r="D432" s="6"/>
      <c r="E432" s="41"/>
      <c r="F432" s="35"/>
      <c r="G432" s="54"/>
      <c r="H432" s="54"/>
      <c r="I432" s="54"/>
      <c r="J432" s="54"/>
      <c r="K432" s="46"/>
      <c r="L432" s="50"/>
    </row>
    <row r="433" spans="1:12" ht="14.4" x14ac:dyDescent="0.3">
      <c r="A433" s="21"/>
      <c r="B433" s="14"/>
      <c r="C433" s="11"/>
      <c r="D433" s="6"/>
      <c r="E433" s="34"/>
      <c r="F433" s="35"/>
      <c r="G433" s="54"/>
      <c r="H433" s="54"/>
      <c r="I433" s="54"/>
      <c r="J433" s="54"/>
      <c r="K433" s="46"/>
      <c r="L433" s="50"/>
    </row>
    <row r="434" spans="1:12" ht="14.4" x14ac:dyDescent="0.3">
      <c r="A434" s="22"/>
      <c r="B434" s="15"/>
      <c r="C434" s="8"/>
      <c r="D434" s="16" t="s">
        <v>31</v>
      </c>
      <c r="E434" s="9"/>
      <c r="F434" s="17"/>
      <c r="G434" s="55" t="str">
        <f>IF(SUM(G427:G433)&gt;0,SUM(G427:G433),"")</f>
        <v/>
      </c>
      <c r="H434" s="55" t="str">
        <f>IF(SUM(H427:H433)&gt;0,SUM(H427:H433),"")</f>
        <v/>
      </c>
      <c r="I434" s="55" t="str">
        <f>IF(SUM(I427:I433)&gt;0,SUM(I427:I433),"")</f>
        <v/>
      </c>
      <c r="J434" s="55" t="str">
        <f>IF(SUM(J427:J433)&gt;0,SUM(J427:J433),"")</f>
        <v/>
      </c>
      <c r="K434" s="47"/>
      <c r="L434" s="51"/>
    </row>
    <row r="435" spans="1:12" ht="14.4" x14ac:dyDescent="0.3">
      <c r="A435" s="23">
        <f>A427</f>
        <v>11</v>
      </c>
      <c r="B435" s="13">
        <f>B427</f>
        <v>2</v>
      </c>
      <c r="C435" s="10" t="s">
        <v>38</v>
      </c>
      <c r="D435" s="7" t="s">
        <v>28</v>
      </c>
      <c r="E435" s="39"/>
      <c r="F435" s="35"/>
      <c r="G435" s="54"/>
      <c r="H435" s="54"/>
      <c r="I435" s="54"/>
      <c r="J435" s="54"/>
      <c r="K435" s="46"/>
      <c r="L435" s="50"/>
    </row>
    <row r="436" spans="1:12" ht="14.4" x14ac:dyDescent="0.3">
      <c r="A436" s="21"/>
      <c r="B436" s="14"/>
      <c r="C436" s="11"/>
      <c r="D436" s="6"/>
      <c r="E436" s="41"/>
      <c r="F436" s="35"/>
      <c r="G436" s="54"/>
      <c r="H436" s="54"/>
      <c r="I436" s="54"/>
      <c r="J436" s="54"/>
      <c r="K436" s="46"/>
      <c r="L436" s="50"/>
    </row>
    <row r="437" spans="1:12" ht="14.4" x14ac:dyDescent="0.3">
      <c r="A437" s="22"/>
      <c r="B437" s="15"/>
      <c r="C437" s="8"/>
      <c r="D437" s="16" t="s">
        <v>31</v>
      </c>
      <c r="E437" s="9"/>
      <c r="F437" s="17"/>
      <c r="G437" s="55" t="str">
        <f>IF(SUM(G435:G436)&gt;0,SUM(G435:G436),"")</f>
        <v/>
      </c>
      <c r="H437" s="55" t="str">
        <f>IF(SUM(H435:H436)&gt;0,SUM(H435:H436),"")</f>
        <v/>
      </c>
      <c r="I437" s="55" t="str">
        <f>IF(SUM(I435:I436)&gt;0,SUM(I435:I436),"")</f>
        <v/>
      </c>
      <c r="J437" s="55" t="str">
        <f>IF(SUM(J435:J436)&gt;0,SUM(J435:J436),"")</f>
        <v/>
      </c>
      <c r="K437" s="47"/>
      <c r="L437" s="51"/>
    </row>
    <row r="438" spans="1:12" ht="15" thickBot="1" x14ac:dyDescent="0.3">
      <c r="A438" s="24">
        <f>A400</f>
        <v>11</v>
      </c>
      <c r="B438" s="25">
        <f>B400</f>
        <v>2</v>
      </c>
      <c r="C438" s="64" t="s">
        <v>4</v>
      </c>
      <c r="D438" s="65"/>
      <c r="E438" s="26"/>
      <c r="F438" s="27"/>
      <c r="G438" s="56">
        <f>SUM(G400:G437)/2</f>
        <v>0</v>
      </c>
      <c r="H438" s="56">
        <f>SUM(H400:H437)/2</f>
        <v>0</v>
      </c>
      <c r="I438" s="56">
        <f>SUM(I400:I437)/2</f>
        <v>0</v>
      </c>
      <c r="J438" s="56">
        <f>SUM(J400:J437)/2</f>
        <v>0</v>
      </c>
      <c r="K438" s="56"/>
      <c r="L438" s="56"/>
    </row>
    <row r="439" spans="1:12" ht="14.4" x14ac:dyDescent="0.3">
      <c r="A439" s="18">
        <v>12</v>
      </c>
      <c r="B439" s="19">
        <v>2</v>
      </c>
      <c r="C439" s="20" t="s">
        <v>18</v>
      </c>
      <c r="D439" s="5" t="s">
        <v>19</v>
      </c>
      <c r="E439" s="32"/>
      <c r="F439" s="33"/>
      <c r="G439" s="53"/>
      <c r="H439" s="53"/>
      <c r="I439" s="53"/>
      <c r="J439" s="53"/>
      <c r="K439" s="45"/>
      <c r="L439" s="49"/>
    </row>
    <row r="440" spans="1:12" ht="14.4" x14ac:dyDescent="0.3">
      <c r="A440" s="21"/>
      <c r="B440" s="14"/>
      <c r="C440" s="11"/>
      <c r="D440" s="6"/>
      <c r="E440" s="34"/>
      <c r="F440" s="35"/>
      <c r="G440" s="54"/>
      <c r="H440" s="54"/>
      <c r="I440" s="54"/>
      <c r="J440" s="54"/>
      <c r="K440" s="46"/>
      <c r="L440" s="50"/>
    </row>
    <row r="441" spans="1:12" ht="14.4" x14ac:dyDescent="0.3">
      <c r="A441" s="21"/>
      <c r="B441" s="14"/>
      <c r="C441" s="11"/>
      <c r="D441" s="7" t="s">
        <v>20</v>
      </c>
      <c r="E441" s="34"/>
      <c r="F441" s="35"/>
      <c r="G441" s="54"/>
      <c r="H441" s="54"/>
      <c r="I441" s="54"/>
      <c r="J441" s="54"/>
      <c r="K441" s="46"/>
      <c r="L441" s="50"/>
    </row>
    <row r="442" spans="1:12" ht="27" customHeight="1" x14ac:dyDescent="0.3">
      <c r="A442" s="21"/>
      <c r="B442" s="14"/>
      <c r="C442" s="11"/>
      <c r="D442" s="7" t="s">
        <v>21</v>
      </c>
      <c r="E442" s="41"/>
      <c r="F442" s="35"/>
      <c r="G442" s="54"/>
      <c r="H442" s="54"/>
      <c r="I442" s="54"/>
      <c r="J442" s="54"/>
      <c r="K442" s="46"/>
      <c r="L442" s="50"/>
    </row>
    <row r="443" spans="1:12" ht="14.4" x14ac:dyDescent="0.3">
      <c r="A443" s="21"/>
      <c r="B443" s="14"/>
      <c r="C443" s="11"/>
      <c r="D443" s="7" t="s">
        <v>22</v>
      </c>
      <c r="E443" s="34"/>
      <c r="F443" s="35"/>
      <c r="G443" s="54"/>
      <c r="H443" s="54"/>
      <c r="I443" s="54"/>
      <c r="J443" s="54"/>
      <c r="K443" s="46"/>
      <c r="L443" s="50"/>
    </row>
    <row r="444" spans="1:12" ht="14.4" x14ac:dyDescent="0.3">
      <c r="A444" s="21"/>
      <c r="B444" s="14"/>
      <c r="C444" s="11"/>
      <c r="D444" s="6"/>
      <c r="E444" s="34"/>
      <c r="F444" s="35"/>
      <c r="G444" s="54"/>
      <c r="H444" s="54"/>
      <c r="I444" s="54"/>
      <c r="J444" s="54"/>
      <c r="K444" s="46"/>
      <c r="L444" s="50"/>
    </row>
    <row r="445" spans="1:12" ht="14.4" x14ac:dyDescent="0.3">
      <c r="A445" s="21"/>
      <c r="B445" s="14"/>
      <c r="C445" s="11"/>
      <c r="D445" s="6"/>
      <c r="E445" s="34"/>
      <c r="F445" s="35"/>
      <c r="G445" s="54"/>
      <c r="H445" s="54"/>
      <c r="I445" s="54"/>
      <c r="J445" s="54"/>
      <c r="K445" s="46"/>
      <c r="L445" s="50"/>
    </row>
    <row r="446" spans="1:12" ht="15" thickBot="1" x14ac:dyDescent="0.35">
      <c r="A446" s="22"/>
      <c r="B446" s="15"/>
      <c r="C446" s="8"/>
      <c r="D446" s="16" t="s">
        <v>31</v>
      </c>
      <c r="E446" s="9"/>
      <c r="F446" s="17"/>
      <c r="G446" s="55" t="str">
        <f>IF(SUM(G439:G445)&gt;0,SUM(G439:G445),"")</f>
        <v/>
      </c>
      <c r="H446" s="55" t="str">
        <f>IF(SUM(H439:H445)&gt;0,SUM(H439:H445),"")</f>
        <v/>
      </c>
      <c r="I446" s="55" t="str">
        <f>IF(SUM(I439:I445)&gt;0,SUM(I439:I445),"")</f>
        <v/>
      </c>
      <c r="J446" s="55" t="str">
        <f>IF(SUM(J439:J445)&gt;0,SUM(J439:J445),"")</f>
        <v/>
      </c>
      <c r="K446" s="47"/>
      <c r="L446" s="51"/>
    </row>
    <row r="447" spans="1:12" ht="14.4" x14ac:dyDescent="0.3">
      <c r="A447" s="18">
        <f>A439</f>
        <v>12</v>
      </c>
      <c r="B447" s="19">
        <f>B439</f>
        <v>2</v>
      </c>
      <c r="C447" s="20" t="s">
        <v>34</v>
      </c>
      <c r="D447" s="58" t="s">
        <v>37</v>
      </c>
      <c r="E447" s="32"/>
      <c r="F447" s="33"/>
      <c r="G447" s="53"/>
      <c r="H447" s="53"/>
      <c r="I447" s="53"/>
      <c r="J447" s="53"/>
      <c r="K447" s="45"/>
      <c r="L447" s="49"/>
    </row>
    <row r="448" spans="1:12" ht="14.4" x14ac:dyDescent="0.3">
      <c r="A448" s="21"/>
      <c r="B448" s="14"/>
      <c r="C448" s="11"/>
      <c r="D448" s="6"/>
      <c r="E448" s="34"/>
      <c r="F448" s="35"/>
      <c r="G448" s="54"/>
      <c r="H448" s="54"/>
      <c r="I448" s="54"/>
      <c r="J448" s="54"/>
      <c r="K448" s="46"/>
      <c r="L448" s="50"/>
    </row>
    <row r="449" spans="1:12" ht="14.4" x14ac:dyDescent="0.3">
      <c r="A449" s="22"/>
      <c r="B449" s="15"/>
      <c r="C449" s="8"/>
      <c r="D449" s="16" t="s">
        <v>31</v>
      </c>
      <c r="E449" s="9"/>
      <c r="F449" s="17"/>
      <c r="G449" s="55" t="str">
        <f>IF(SUM(G447:G448)&gt;0,SUM(G447:G448),"")</f>
        <v/>
      </c>
      <c r="H449" s="55" t="str">
        <f>IF(SUM(H447:H448)&gt;0,SUM(H447:H448),"")</f>
        <v/>
      </c>
      <c r="I449" s="55" t="str">
        <f>IF(SUM(I447:I448)&gt;0,SUM(I447:I448),"")</f>
        <v/>
      </c>
      <c r="J449" s="55" t="str">
        <f>IF(SUM(J447:J448)&gt;0,SUM(J447:J448),"")</f>
        <v/>
      </c>
      <c r="K449" s="47"/>
      <c r="L449" s="51"/>
    </row>
    <row r="450" spans="1:12" ht="14.4" x14ac:dyDescent="0.3">
      <c r="A450" s="23">
        <f>A447</f>
        <v>12</v>
      </c>
      <c r="B450" s="13">
        <f>B447</f>
        <v>2</v>
      </c>
      <c r="C450" s="10" t="s">
        <v>23</v>
      </c>
      <c r="D450" s="7" t="s">
        <v>24</v>
      </c>
      <c r="E450" s="39"/>
      <c r="F450" s="35"/>
      <c r="G450" s="54"/>
      <c r="H450" s="54"/>
      <c r="I450" s="54"/>
      <c r="J450" s="54"/>
      <c r="K450" s="46"/>
      <c r="L450" s="50"/>
    </row>
    <row r="451" spans="1:12" ht="14.4" x14ac:dyDescent="0.3">
      <c r="A451" s="21"/>
      <c r="B451" s="14"/>
      <c r="C451" s="11"/>
      <c r="D451" s="7" t="s">
        <v>25</v>
      </c>
      <c r="E451" s="41"/>
      <c r="F451" s="35"/>
      <c r="G451" s="54"/>
      <c r="H451" s="54"/>
      <c r="I451" s="54"/>
      <c r="J451" s="54"/>
      <c r="K451" s="46"/>
      <c r="L451" s="50"/>
    </row>
    <row r="452" spans="1:12" ht="14.4" x14ac:dyDescent="0.3">
      <c r="A452" s="21"/>
      <c r="B452" s="14"/>
      <c r="C452" s="11"/>
      <c r="D452" s="7" t="s">
        <v>26</v>
      </c>
      <c r="E452" s="41"/>
      <c r="F452" s="35"/>
      <c r="G452" s="54"/>
      <c r="H452" s="54"/>
      <c r="I452" s="54"/>
      <c r="J452" s="54"/>
      <c r="K452" s="46"/>
      <c r="L452" s="50"/>
    </row>
    <row r="453" spans="1:12" ht="14.4" x14ac:dyDescent="0.3">
      <c r="A453" s="21"/>
      <c r="B453" s="14"/>
      <c r="C453" s="11"/>
      <c r="D453" s="7" t="s">
        <v>27</v>
      </c>
      <c r="E453" s="34"/>
      <c r="F453" s="35"/>
      <c r="G453" s="54"/>
      <c r="H453" s="54"/>
      <c r="I453" s="54"/>
      <c r="J453" s="54"/>
      <c r="K453" s="46"/>
      <c r="L453" s="50"/>
    </row>
    <row r="454" spans="1:12" ht="14.4" x14ac:dyDescent="0.3">
      <c r="A454" s="21"/>
      <c r="B454" s="14"/>
      <c r="C454" s="11"/>
      <c r="D454" s="7" t="s">
        <v>28</v>
      </c>
      <c r="E454" s="40"/>
      <c r="F454" s="35"/>
      <c r="G454" s="54"/>
      <c r="H454" s="54"/>
      <c r="I454" s="54"/>
      <c r="J454" s="54"/>
      <c r="K454" s="46"/>
      <c r="L454" s="50"/>
    </row>
    <row r="455" spans="1:12" ht="14.4" x14ac:dyDescent="0.3">
      <c r="A455" s="21"/>
      <c r="B455" s="14"/>
      <c r="C455" s="11"/>
      <c r="D455" s="7" t="s">
        <v>29</v>
      </c>
      <c r="E455" s="41"/>
      <c r="F455" s="35"/>
      <c r="G455" s="54"/>
      <c r="H455" s="54"/>
      <c r="I455" s="54"/>
      <c r="J455" s="54"/>
      <c r="K455" s="46"/>
      <c r="L455" s="50"/>
    </row>
    <row r="456" spans="1:12" ht="14.4" x14ac:dyDescent="0.3">
      <c r="A456" s="21"/>
      <c r="B456" s="14"/>
      <c r="C456" s="11"/>
      <c r="D456" s="7" t="s">
        <v>30</v>
      </c>
      <c r="E456" s="34"/>
      <c r="F456" s="35"/>
      <c r="G456" s="54"/>
      <c r="H456" s="54"/>
      <c r="I456" s="54"/>
      <c r="J456" s="54"/>
      <c r="K456" s="46"/>
      <c r="L456" s="50"/>
    </row>
    <row r="457" spans="1:12" ht="14.4" x14ac:dyDescent="0.3">
      <c r="A457" s="21"/>
      <c r="B457" s="14"/>
      <c r="C457" s="11"/>
      <c r="D457" s="6"/>
      <c r="E457" s="34"/>
      <c r="F457" s="35"/>
      <c r="G457" s="54"/>
      <c r="H457" s="54"/>
      <c r="I457" s="54"/>
      <c r="J457" s="54"/>
      <c r="K457" s="46"/>
      <c r="L457" s="50"/>
    </row>
    <row r="458" spans="1:12" ht="14.4" x14ac:dyDescent="0.3">
      <c r="A458" s="21"/>
      <c r="B458" s="14"/>
      <c r="C458" s="11"/>
      <c r="D458" s="6"/>
      <c r="E458" s="34"/>
      <c r="F458" s="35"/>
      <c r="G458" s="54"/>
      <c r="H458" s="54"/>
      <c r="I458" s="54"/>
      <c r="J458" s="54"/>
      <c r="K458" s="46"/>
      <c r="L458" s="50"/>
    </row>
    <row r="459" spans="1:12" ht="14.4" x14ac:dyDescent="0.3">
      <c r="A459" s="21"/>
      <c r="B459" s="14"/>
      <c r="C459" s="11"/>
      <c r="D459" s="6"/>
      <c r="E459" s="34"/>
      <c r="F459" s="35"/>
      <c r="G459" s="54"/>
      <c r="H459" s="54"/>
      <c r="I459" s="54"/>
      <c r="J459" s="54"/>
      <c r="K459" s="46"/>
      <c r="L459" s="50"/>
    </row>
    <row r="460" spans="1:12" ht="14.4" x14ac:dyDescent="0.3">
      <c r="A460" s="22"/>
      <c r="B460" s="15"/>
      <c r="C460" s="8"/>
      <c r="D460" s="16" t="s">
        <v>31</v>
      </c>
      <c r="E460" s="9"/>
      <c r="F460" s="17"/>
      <c r="G460" s="55" t="str">
        <f>IF(SUM(G450:G459)&gt;0,SUM(G450:G459),"")</f>
        <v/>
      </c>
      <c r="H460" s="55" t="str">
        <f>IF(SUM(H450:H459)&gt;0,SUM(H450:H459),"")</f>
        <v/>
      </c>
      <c r="I460" s="55" t="str">
        <f>IF(SUM(I450:I459)&gt;0,SUM(I450:I459),"")</f>
        <v/>
      </c>
      <c r="J460" s="55" t="str">
        <f>IF(SUM(J450:J459)&gt;0,SUM(J450:J459),"")</f>
        <v/>
      </c>
      <c r="K460" s="47"/>
      <c r="L460" s="51"/>
    </row>
    <row r="461" spans="1:12" ht="14.4" x14ac:dyDescent="0.3">
      <c r="A461" s="23">
        <f>A450</f>
        <v>12</v>
      </c>
      <c r="B461" s="13">
        <f>B450</f>
        <v>2</v>
      </c>
      <c r="C461" s="10" t="s">
        <v>35</v>
      </c>
      <c r="D461" s="58" t="s">
        <v>37</v>
      </c>
      <c r="E461" s="39"/>
      <c r="F461" s="35"/>
      <c r="G461" s="54"/>
      <c r="H461" s="54"/>
      <c r="I461" s="54"/>
      <c r="J461" s="54"/>
      <c r="K461" s="46"/>
      <c r="L461" s="50"/>
    </row>
    <row r="462" spans="1:12" ht="14.4" x14ac:dyDescent="0.3">
      <c r="A462" s="21"/>
      <c r="B462" s="14"/>
      <c r="C462" s="11"/>
      <c r="D462" s="6"/>
      <c r="E462" s="41"/>
      <c r="F462" s="35"/>
      <c r="G462" s="54"/>
      <c r="H462" s="54"/>
      <c r="I462" s="54"/>
      <c r="J462" s="54"/>
      <c r="K462" s="46"/>
      <c r="L462" s="50"/>
    </row>
    <row r="463" spans="1:12" ht="14.4" x14ac:dyDescent="0.3">
      <c r="A463" s="21"/>
      <c r="B463" s="14"/>
      <c r="C463" s="11"/>
      <c r="D463" s="6"/>
      <c r="E463" s="41"/>
      <c r="F463" s="35"/>
      <c r="G463" s="54"/>
      <c r="H463" s="54"/>
      <c r="I463" s="54"/>
      <c r="J463" s="54"/>
      <c r="K463" s="46"/>
      <c r="L463" s="50"/>
    </row>
    <row r="464" spans="1:12" ht="14.4" x14ac:dyDescent="0.3">
      <c r="A464" s="21"/>
      <c r="B464" s="14"/>
      <c r="C464" s="11"/>
      <c r="D464" s="6"/>
      <c r="E464" s="34"/>
      <c r="F464" s="35"/>
      <c r="G464" s="54"/>
      <c r="H464" s="54"/>
      <c r="I464" s="54"/>
      <c r="J464" s="54"/>
      <c r="K464" s="46"/>
      <c r="L464" s="50"/>
    </row>
    <row r="465" spans="1:12" ht="15" thickBot="1" x14ac:dyDescent="0.35">
      <c r="A465" s="22"/>
      <c r="B465" s="15"/>
      <c r="C465" s="8"/>
      <c r="D465" s="16" t="s">
        <v>31</v>
      </c>
      <c r="E465" s="9"/>
      <c r="F465" s="17"/>
      <c r="G465" s="55" t="str">
        <f>IF(SUM(G461:G464)&gt;0,SUM(G461:G464),"")</f>
        <v/>
      </c>
      <c r="H465" s="55" t="str">
        <f>IF(SUM(H461:H464)&gt;0,SUM(H461:H464),"")</f>
        <v/>
      </c>
      <c r="I465" s="55" t="str">
        <f>IF(SUM(I461:I464)&gt;0,SUM(I461:I464),"")</f>
        <v/>
      </c>
      <c r="J465" s="55" t="str">
        <f>IF(SUM(J461:J464)&gt;0,SUM(J461:J464),"")</f>
        <v/>
      </c>
      <c r="K465" s="47"/>
      <c r="L465" s="51"/>
    </row>
    <row r="466" spans="1:12" ht="14.4" x14ac:dyDescent="0.3">
      <c r="A466" s="23">
        <f>A461</f>
        <v>12</v>
      </c>
      <c r="B466" s="13">
        <f>B461</f>
        <v>2</v>
      </c>
      <c r="C466" s="10" t="s">
        <v>36</v>
      </c>
      <c r="D466" s="5" t="s">
        <v>19</v>
      </c>
      <c r="E466" s="39"/>
      <c r="F466" s="35"/>
      <c r="G466" s="54"/>
      <c r="H466" s="54"/>
      <c r="I466" s="54"/>
      <c r="J466" s="54"/>
      <c r="K466" s="46"/>
      <c r="L466" s="50"/>
    </row>
    <row r="467" spans="1:12" ht="14.4" x14ac:dyDescent="0.3">
      <c r="A467" s="21"/>
      <c r="B467" s="14"/>
      <c r="C467" s="11"/>
      <c r="D467" s="7" t="s">
        <v>27</v>
      </c>
      <c r="E467" s="41"/>
      <c r="F467" s="35"/>
      <c r="G467" s="54"/>
      <c r="H467" s="54"/>
      <c r="I467" s="54"/>
      <c r="J467" s="54"/>
      <c r="K467" s="46"/>
      <c r="L467" s="50"/>
    </row>
    <row r="468" spans="1:12" ht="14.4" x14ac:dyDescent="0.3">
      <c r="A468" s="21"/>
      <c r="B468" s="14"/>
      <c r="C468" s="11"/>
      <c r="D468" s="7" t="s">
        <v>28</v>
      </c>
      <c r="E468" s="41"/>
      <c r="F468" s="35"/>
      <c r="G468" s="54"/>
      <c r="H468" s="54"/>
      <c r="I468" s="54"/>
      <c r="J468" s="54"/>
      <c r="K468" s="46"/>
      <c r="L468" s="50"/>
    </row>
    <row r="469" spans="1:12" ht="14.4" x14ac:dyDescent="0.3">
      <c r="A469" s="21"/>
      <c r="B469" s="14"/>
      <c r="C469" s="11"/>
      <c r="D469" s="7" t="s">
        <v>29</v>
      </c>
      <c r="E469" s="34"/>
      <c r="F469" s="35"/>
      <c r="G469" s="54"/>
      <c r="H469" s="54"/>
      <c r="I469" s="54"/>
      <c r="J469" s="54"/>
      <c r="K469" s="46"/>
      <c r="L469" s="50"/>
    </row>
    <row r="470" spans="1:12" ht="14.4" x14ac:dyDescent="0.3">
      <c r="A470" s="21"/>
      <c r="B470" s="14"/>
      <c r="C470" s="11"/>
      <c r="D470" s="7" t="s">
        <v>30</v>
      </c>
      <c r="E470" s="40"/>
      <c r="F470" s="35"/>
      <c r="G470" s="54"/>
      <c r="H470" s="54"/>
      <c r="I470" s="54"/>
      <c r="J470" s="54"/>
      <c r="K470" s="46"/>
      <c r="L470" s="50"/>
    </row>
    <row r="471" spans="1:12" ht="14.4" x14ac:dyDescent="0.3">
      <c r="A471" s="21"/>
      <c r="B471" s="14"/>
      <c r="C471" s="11"/>
      <c r="D471" s="6"/>
      <c r="E471" s="41"/>
      <c r="F471" s="35"/>
      <c r="G471" s="54"/>
      <c r="H471" s="54"/>
      <c r="I471" s="54"/>
      <c r="J471" s="54"/>
      <c r="K471" s="46"/>
      <c r="L471" s="50"/>
    </row>
    <row r="472" spans="1:12" ht="14.4" x14ac:dyDescent="0.3">
      <c r="A472" s="21"/>
      <c r="B472" s="14"/>
      <c r="C472" s="11"/>
      <c r="D472" s="6"/>
      <c r="E472" s="34"/>
      <c r="F472" s="35"/>
      <c r="G472" s="54"/>
      <c r="H472" s="54"/>
      <c r="I472" s="54"/>
      <c r="J472" s="54"/>
      <c r="K472" s="46"/>
      <c r="L472" s="50"/>
    </row>
    <row r="473" spans="1:12" ht="14.4" x14ac:dyDescent="0.3">
      <c r="A473" s="22"/>
      <c r="B473" s="15"/>
      <c r="C473" s="8"/>
      <c r="D473" s="16" t="s">
        <v>31</v>
      </c>
      <c r="E473" s="9"/>
      <c r="F473" s="17"/>
      <c r="G473" s="55" t="str">
        <f>IF(SUM(G466:G472)&gt;0,SUM(G466:G472),"")</f>
        <v/>
      </c>
      <c r="H473" s="55" t="str">
        <f>IF(SUM(H466:H472)&gt;0,SUM(H466:H472),"")</f>
        <v/>
      </c>
      <c r="I473" s="55" t="str">
        <f>IF(SUM(I466:I472)&gt;0,SUM(I466:I472),"")</f>
        <v/>
      </c>
      <c r="J473" s="55" t="str">
        <f>IF(SUM(J466:J472)&gt;0,SUM(J466:J472),"")</f>
        <v/>
      </c>
      <c r="K473" s="47"/>
      <c r="L473" s="51"/>
    </row>
    <row r="474" spans="1:12" ht="14.4" x14ac:dyDescent="0.3">
      <c r="A474" s="23">
        <f>A466</f>
        <v>12</v>
      </c>
      <c r="B474" s="13">
        <f>B466</f>
        <v>2</v>
      </c>
      <c r="C474" s="10" t="s">
        <v>38</v>
      </c>
      <c r="D474" s="7" t="s">
        <v>28</v>
      </c>
      <c r="E474" s="39"/>
      <c r="F474" s="35"/>
      <c r="G474" s="54"/>
      <c r="H474" s="54"/>
      <c r="I474" s="54"/>
      <c r="J474" s="54"/>
      <c r="K474" s="46"/>
      <c r="L474" s="50"/>
    </row>
    <row r="475" spans="1:12" ht="14.4" x14ac:dyDescent="0.3">
      <c r="A475" s="21"/>
      <c r="B475" s="14"/>
      <c r="C475" s="11"/>
      <c r="D475" s="6"/>
      <c r="E475" s="41"/>
      <c r="F475" s="35"/>
      <c r="G475" s="54"/>
      <c r="H475" s="54"/>
      <c r="I475" s="54"/>
      <c r="J475" s="54"/>
      <c r="K475" s="46"/>
      <c r="L475" s="50"/>
    </row>
    <row r="476" spans="1:12" ht="14.4" x14ac:dyDescent="0.3">
      <c r="A476" s="22"/>
      <c r="B476" s="15"/>
      <c r="C476" s="8"/>
      <c r="D476" s="16" t="s">
        <v>31</v>
      </c>
      <c r="E476" s="9"/>
      <c r="F476" s="17"/>
      <c r="G476" s="55" t="str">
        <f>IF(SUM(G474:G475)&gt;0,SUM(G474:G475),"")</f>
        <v/>
      </c>
      <c r="H476" s="55" t="str">
        <f>IF(SUM(H474:H475)&gt;0,SUM(H474:H475),"")</f>
        <v/>
      </c>
      <c r="I476" s="55" t="str">
        <f>IF(SUM(I474:I475)&gt;0,SUM(I474:I475),"")</f>
        <v/>
      </c>
      <c r="J476" s="55" t="str">
        <f>IF(SUM(J474:J475)&gt;0,SUM(J474:J475),"")</f>
        <v/>
      </c>
      <c r="K476" s="47"/>
      <c r="L476" s="51"/>
    </row>
    <row r="477" spans="1:12" ht="15" thickBot="1" x14ac:dyDescent="0.3">
      <c r="A477" s="24">
        <f>A439</f>
        <v>12</v>
      </c>
      <c r="B477" s="25">
        <f>B439</f>
        <v>2</v>
      </c>
      <c r="C477" s="64" t="s">
        <v>4</v>
      </c>
      <c r="D477" s="65"/>
      <c r="E477" s="26"/>
      <c r="F477" s="27"/>
      <c r="G477" s="56">
        <f>SUM(G439:G476)/2</f>
        <v>0</v>
      </c>
      <c r="H477" s="56">
        <f>SUM(H439:H476)/2</f>
        <v>0</v>
      </c>
      <c r="I477" s="56">
        <f>SUM(I439:I476)/2</f>
        <v>0</v>
      </c>
      <c r="J477" s="56">
        <f>SUM(J439:J476)/2</f>
        <v>0</v>
      </c>
      <c r="K477" s="56"/>
      <c r="L477" s="56"/>
    </row>
    <row r="478" spans="1:12" ht="14.4" x14ac:dyDescent="0.3">
      <c r="A478" s="18">
        <v>13</v>
      </c>
      <c r="B478" s="19">
        <v>2</v>
      </c>
      <c r="C478" s="20" t="s">
        <v>18</v>
      </c>
      <c r="D478" s="5" t="s">
        <v>19</v>
      </c>
      <c r="E478" s="32"/>
      <c r="F478" s="33"/>
      <c r="G478" s="53"/>
      <c r="H478" s="53"/>
      <c r="I478" s="53"/>
      <c r="J478" s="53"/>
      <c r="K478" s="45"/>
      <c r="L478" s="49"/>
    </row>
    <row r="479" spans="1:12" ht="14.4" x14ac:dyDescent="0.3">
      <c r="A479" s="21"/>
      <c r="B479" s="14"/>
      <c r="C479" s="11"/>
      <c r="D479" s="6"/>
      <c r="E479" s="34"/>
      <c r="F479" s="35"/>
      <c r="G479" s="54"/>
      <c r="H479" s="54"/>
      <c r="I479" s="54"/>
      <c r="J479" s="54"/>
      <c r="K479" s="46"/>
      <c r="L479" s="50"/>
    </row>
    <row r="480" spans="1:12" ht="14.4" x14ac:dyDescent="0.3">
      <c r="A480" s="21"/>
      <c r="B480" s="14"/>
      <c r="C480" s="11"/>
      <c r="D480" s="7" t="s">
        <v>20</v>
      </c>
      <c r="E480" s="34"/>
      <c r="F480" s="35"/>
      <c r="G480" s="54"/>
      <c r="H480" s="54"/>
      <c r="I480" s="54"/>
      <c r="J480" s="54"/>
      <c r="K480" s="46"/>
      <c r="L480" s="50"/>
    </row>
    <row r="481" spans="1:12" ht="27" customHeight="1" x14ac:dyDescent="0.3">
      <c r="A481" s="21"/>
      <c r="B481" s="14"/>
      <c r="C481" s="11"/>
      <c r="D481" s="7" t="s">
        <v>21</v>
      </c>
      <c r="E481" s="41"/>
      <c r="F481" s="35"/>
      <c r="G481" s="54"/>
      <c r="H481" s="54"/>
      <c r="I481" s="54"/>
      <c r="J481" s="54"/>
      <c r="K481" s="46"/>
      <c r="L481" s="50"/>
    </row>
    <row r="482" spans="1:12" ht="14.4" x14ac:dyDescent="0.3">
      <c r="A482" s="21"/>
      <c r="B482" s="14"/>
      <c r="C482" s="11"/>
      <c r="D482" s="7" t="s">
        <v>22</v>
      </c>
      <c r="E482" s="34"/>
      <c r="F482" s="35"/>
      <c r="G482" s="54"/>
      <c r="H482" s="54"/>
      <c r="I482" s="54"/>
      <c r="J482" s="54"/>
      <c r="K482" s="46"/>
      <c r="L482" s="50"/>
    </row>
    <row r="483" spans="1:12" ht="14.4" x14ac:dyDescent="0.3">
      <c r="A483" s="21"/>
      <c r="B483" s="14"/>
      <c r="C483" s="11"/>
      <c r="D483" s="6"/>
      <c r="E483" s="34"/>
      <c r="F483" s="35"/>
      <c r="G483" s="54"/>
      <c r="H483" s="54"/>
      <c r="I483" s="54"/>
      <c r="J483" s="54"/>
      <c r="K483" s="46"/>
      <c r="L483" s="50"/>
    </row>
    <row r="484" spans="1:12" ht="14.4" x14ac:dyDescent="0.3">
      <c r="A484" s="21"/>
      <c r="B484" s="14"/>
      <c r="C484" s="11"/>
      <c r="D484" s="6"/>
      <c r="E484" s="34"/>
      <c r="F484" s="35"/>
      <c r="G484" s="54"/>
      <c r="H484" s="54"/>
      <c r="I484" s="54"/>
      <c r="J484" s="54"/>
      <c r="K484" s="46"/>
      <c r="L484" s="50"/>
    </row>
    <row r="485" spans="1:12" ht="15" thickBot="1" x14ac:dyDescent="0.35">
      <c r="A485" s="22"/>
      <c r="B485" s="15"/>
      <c r="C485" s="8"/>
      <c r="D485" s="16" t="s">
        <v>31</v>
      </c>
      <c r="E485" s="9"/>
      <c r="F485" s="17"/>
      <c r="G485" s="55" t="str">
        <f>IF(SUM(G478:G484)&gt;0,SUM(G478:G484),"")</f>
        <v/>
      </c>
      <c r="H485" s="55" t="str">
        <f>IF(SUM(H478:H484)&gt;0,SUM(H478:H484),"")</f>
        <v/>
      </c>
      <c r="I485" s="55" t="str">
        <f>IF(SUM(I478:I484)&gt;0,SUM(I478:I484),"")</f>
        <v/>
      </c>
      <c r="J485" s="55" t="str">
        <f>IF(SUM(J478:J484)&gt;0,SUM(J478:J484),"")</f>
        <v/>
      </c>
      <c r="K485" s="47"/>
      <c r="L485" s="51"/>
    </row>
    <row r="486" spans="1:12" ht="14.4" x14ac:dyDescent="0.3">
      <c r="A486" s="18">
        <f>A478</f>
        <v>13</v>
      </c>
      <c r="B486" s="19">
        <f>B478</f>
        <v>2</v>
      </c>
      <c r="C486" s="20" t="s">
        <v>34</v>
      </c>
      <c r="D486" s="58" t="s">
        <v>37</v>
      </c>
      <c r="E486" s="32"/>
      <c r="F486" s="33"/>
      <c r="G486" s="53"/>
      <c r="H486" s="53"/>
      <c r="I486" s="53"/>
      <c r="J486" s="53"/>
      <c r="K486" s="45"/>
      <c r="L486" s="49"/>
    </row>
    <row r="487" spans="1:12" ht="14.4" x14ac:dyDescent="0.3">
      <c r="A487" s="21"/>
      <c r="B487" s="14"/>
      <c r="C487" s="11"/>
      <c r="D487" s="6"/>
      <c r="E487" s="34"/>
      <c r="F487" s="35"/>
      <c r="G487" s="54"/>
      <c r="H487" s="54"/>
      <c r="I487" s="54"/>
      <c r="J487" s="54"/>
      <c r="K487" s="46"/>
      <c r="L487" s="50"/>
    </row>
    <row r="488" spans="1:12" ht="14.4" x14ac:dyDescent="0.3">
      <c r="A488" s="22"/>
      <c r="B488" s="15"/>
      <c r="C488" s="8"/>
      <c r="D488" s="16" t="s">
        <v>31</v>
      </c>
      <c r="E488" s="9"/>
      <c r="F488" s="17"/>
      <c r="G488" s="55" t="str">
        <f>IF(SUM(G486:G487)&gt;0,SUM(G486:G487),"")</f>
        <v/>
      </c>
      <c r="H488" s="55" t="str">
        <f>IF(SUM(H486:H487)&gt;0,SUM(H486:H487),"")</f>
        <v/>
      </c>
      <c r="I488" s="55" t="str">
        <f>IF(SUM(I486:I487)&gt;0,SUM(I486:I487),"")</f>
        <v/>
      </c>
      <c r="J488" s="55" t="str">
        <f>IF(SUM(J486:J487)&gt;0,SUM(J486:J487),"")</f>
        <v/>
      </c>
      <c r="K488" s="47"/>
      <c r="L488" s="51"/>
    </row>
    <row r="489" spans="1:12" ht="14.4" x14ac:dyDescent="0.3">
      <c r="A489" s="23">
        <f>A486</f>
        <v>13</v>
      </c>
      <c r="B489" s="13">
        <f>B486</f>
        <v>2</v>
      </c>
      <c r="C489" s="10" t="s">
        <v>23</v>
      </c>
      <c r="D489" s="7" t="s">
        <v>24</v>
      </c>
      <c r="E489" s="39"/>
      <c r="F489" s="35"/>
      <c r="G489" s="54"/>
      <c r="H489" s="54"/>
      <c r="I489" s="54"/>
      <c r="J489" s="54"/>
      <c r="K489" s="46"/>
      <c r="L489" s="50"/>
    </row>
    <row r="490" spans="1:12" ht="14.4" x14ac:dyDescent="0.3">
      <c r="A490" s="21"/>
      <c r="B490" s="14"/>
      <c r="C490" s="11"/>
      <c r="D490" s="7" t="s">
        <v>25</v>
      </c>
      <c r="E490" s="41"/>
      <c r="F490" s="35"/>
      <c r="G490" s="54"/>
      <c r="H490" s="54"/>
      <c r="I490" s="54"/>
      <c r="J490" s="54"/>
      <c r="K490" s="46"/>
      <c r="L490" s="50"/>
    </row>
    <row r="491" spans="1:12" ht="14.4" x14ac:dyDescent="0.3">
      <c r="A491" s="21"/>
      <c r="B491" s="14"/>
      <c r="C491" s="11"/>
      <c r="D491" s="7" t="s">
        <v>26</v>
      </c>
      <c r="E491" s="41"/>
      <c r="F491" s="35"/>
      <c r="G491" s="54"/>
      <c r="H491" s="54"/>
      <c r="I491" s="54"/>
      <c r="J491" s="54"/>
      <c r="K491" s="46"/>
      <c r="L491" s="50"/>
    </row>
    <row r="492" spans="1:12" ht="14.4" x14ac:dyDescent="0.3">
      <c r="A492" s="21"/>
      <c r="B492" s="14"/>
      <c r="C492" s="11"/>
      <c r="D492" s="7" t="s">
        <v>27</v>
      </c>
      <c r="E492" s="34"/>
      <c r="F492" s="35"/>
      <c r="G492" s="54"/>
      <c r="H492" s="54"/>
      <c r="I492" s="54"/>
      <c r="J492" s="54"/>
      <c r="K492" s="46"/>
      <c r="L492" s="50"/>
    </row>
    <row r="493" spans="1:12" ht="14.4" x14ac:dyDescent="0.3">
      <c r="A493" s="21"/>
      <c r="B493" s="14"/>
      <c r="C493" s="11"/>
      <c r="D493" s="7" t="s">
        <v>28</v>
      </c>
      <c r="E493" s="40"/>
      <c r="F493" s="35"/>
      <c r="G493" s="54"/>
      <c r="H493" s="54"/>
      <c r="I493" s="54"/>
      <c r="J493" s="54"/>
      <c r="K493" s="46"/>
      <c r="L493" s="50"/>
    </row>
    <row r="494" spans="1:12" ht="14.4" x14ac:dyDescent="0.3">
      <c r="A494" s="21"/>
      <c r="B494" s="14"/>
      <c r="C494" s="11"/>
      <c r="D494" s="7" t="s">
        <v>29</v>
      </c>
      <c r="E494" s="41"/>
      <c r="F494" s="35"/>
      <c r="G494" s="54"/>
      <c r="H494" s="54"/>
      <c r="I494" s="54"/>
      <c r="J494" s="54"/>
      <c r="K494" s="46"/>
      <c r="L494" s="50"/>
    </row>
    <row r="495" spans="1:12" ht="14.4" x14ac:dyDescent="0.3">
      <c r="A495" s="21"/>
      <c r="B495" s="14"/>
      <c r="C495" s="11"/>
      <c r="D495" s="7" t="s">
        <v>30</v>
      </c>
      <c r="E495" s="34"/>
      <c r="F495" s="35"/>
      <c r="G495" s="54"/>
      <c r="H495" s="54"/>
      <c r="I495" s="54"/>
      <c r="J495" s="54"/>
      <c r="K495" s="46"/>
      <c r="L495" s="50"/>
    </row>
    <row r="496" spans="1:12" ht="14.4" x14ac:dyDescent="0.3">
      <c r="A496" s="21"/>
      <c r="B496" s="14"/>
      <c r="C496" s="11"/>
      <c r="D496" s="6"/>
      <c r="E496" s="34"/>
      <c r="F496" s="35"/>
      <c r="G496" s="54"/>
      <c r="H496" s="54"/>
      <c r="I496" s="54"/>
      <c r="J496" s="54"/>
      <c r="K496" s="46"/>
      <c r="L496" s="50"/>
    </row>
    <row r="497" spans="1:12" ht="14.4" x14ac:dyDescent="0.3">
      <c r="A497" s="21"/>
      <c r="B497" s="14"/>
      <c r="C497" s="11"/>
      <c r="D497" s="6"/>
      <c r="E497" s="34"/>
      <c r="F497" s="35"/>
      <c r="G497" s="54"/>
      <c r="H497" s="54"/>
      <c r="I497" s="54"/>
      <c r="J497" s="54"/>
      <c r="K497" s="46"/>
      <c r="L497" s="50"/>
    </row>
    <row r="498" spans="1:12" ht="14.4" x14ac:dyDescent="0.3">
      <c r="A498" s="21"/>
      <c r="B498" s="14"/>
      <c r="C498" s="11"/>
      <c r="D498" s="6"/>
      <c r="E498" s="34"/>
      <c r="F498" s="35"/>
      <c r="G498" s="54"/>
      <c r="H498" s="54"/>
      <c r="I498" s="54"/>
      <c r="J498" s="54"/>
      <c r="K498" s="46"/>
      <c r="L498" s="50"/>
    </row>
    <row r="499" spans="1:12" ht="14.4" x14ac:dyDescent="0.3">
      <c r="A499" s="22"/>
      <c r="B499" s="15"/>
      <c r="C499" s="8"/>
      <c r="D499" s="16" t="s">
        <v>31</v>
      </c>
      <c r="E499" s="9"/>
      <c r="F499" s="17"/>
      <c r="G499" s="55" t="str">
        <f>IF(SUM(G489:G498)&gt;0,SUM(G489:G498),"")</f>
        <v/>
      </c>
      <c r="H499" s="55" t="str">
        <f>IF(SUM(H489:H498)&gt;0,SUM(H489:H498),"")</f>
        <v/>
      </c>
      <c r="I499" s="55" t="str">
        <f>IF(SUM(I489:I498)&gt;0,SUM(I489:I498),"")</f>
        <v/>
      </c>
      <c r="J499" s="55" t="str">
        <f>IF(SUM(J489:J498)&gt;0,SUM(J489:J498),"")</f>
        <v/>
      </c>
      <c r="K499" s="47"/>
      <c r="L499" s="51"/>
    </row>
    <row r="500" spans="1:12" ht="14.4" x14ac:dyDescent="0.3">
      <c r="A500" s="23">
        <f>A489</f>
        <v>13</v>
      </c>
      <c r="B500" s="13">
        <f>B489</f>
        <v>2</v>
      </c>
      <c r="C500" s="10" t="s">
        <v>35</v>
      </c>
      <c r="D500" s="58" t="s">
        <v>37</v>
      </c>
      <c r="E500" s="39"/>
      <c r="F500" s="35"/>
      <c r="G500" s="54"/>
      <c r="H500" s="54"/>
      <c r="I500" s="54"/>
      <c r="J500" s="54"/>
      <c r="K500" s="46"/>
      <c r="L500" s="50"/>
    </row>
    <row r="501" spans="1:12" ht="14.4" x14ac:dyDescent="0.3">
      <c r="A501" s="21"/>
      <c r="B501" s="14"/>
      <c r="C501" s="11"/>
      <c r="D501" s="6"/>
      <c r="E501" s="41"/>
      <c r="F501" s="35"/>
      <c r="G501" s="54"/>
      <c r="H501" s="54"/>
      <c r="I501" s="54"/>
      <c r="J501" s="54"/>
      <c r="K501" s="46"/>
      <c r="L501" s="50"/>
    </row>
    <row r="502" spans="1:12" ht="14.4" x14ac:dyDescent="0.3">
      <c r="A502" s="21"/>
      <c r="B502" s="14"/>
      <c r="C502" s="11"/>
      <c r="D502" s="6"/>
      <c r="E502" s="41"/>
      <c r="F502" s="35"/>
      <c r="G502" s="54"/>
      <c r="H502" s="54"/>
      <c r="I502" s="54"/>
      <c r="J502" s="54"/>
      <c r="K502" s="46"/>
      <c r="L502" s="50"/>
    </row>
    <row r="503" spans="1:12" ht="14.4" x14ac:dyDescent="0.3">
      <c r="A503" s="21"/>
      <c r="B503" s="14"/>
      <c r="C503" s="11"/>
      <c r="D503" s="6"/>
      <c r="E503" s="34"/>
      <c r="F503" s="35"/>
      <c r="G503" s="54"/>
      <c r="H503" s="54"/>
      <c r="I503" s="54"/>
      <c r="J503" s="54"/>
      <c r="K503" s="46"/>
      <c r="L503" s="50"/>
    </row>
    <row r="504" spans="1:12" ht="15" thickBot="1" x14ac:dyDescent="0.35">
      <c r="A504" s="22"/>
      <c r="B504" s="15"/>
      <c r="C504" s="8"/>
      <c r="D504" s="16" t="s">
        <v>31</v>
      </c>
      <c r="E504" s="9"/>
      <c r="F504" s="17"/>
      <c r="G504" s="55" t="str">
        <f>IF(SUM(G500:G503)&gt;0,SUM(G500:G503),"")</f>
        <v/>
      </c>
      <c r="H504" s="55" t="str">
        <f>IF(SUM(H500:H503)&gt;0,SUM(H500:H503),"")</f>
        <v/>
      </c>
      <c r="I504" s="55" t="str">
        <f>IF(SUM(I500:I503)&gt;0,SUM(I500:I503),"")</f>
        <v/>
      </c>
      <c r="J504" s="55" t="str">
        <f>IF(SUM(J500:J503)&gt;0,SUM(J500:J503),"")</f>
        <v/>
      </c>
      <c r="K504" s="47"/>
      <c r="L504" s="51"/>
    </row>
    <row r="505" spans="1:12" ht="14.4" x14ac:dyDescent="0.3">
      <c r="A505" s="23">
        <f>A500</f>
        <v>13</v>
      </c>
      <c r="B505" s="13">
        <f>B500</f>
        <v>2</v>
      </c>
      <c r="C505" s="10" t="s">
        <v>36</v>
      </c>
      <c r="D505" s="5" t="s">
        <v>19</v>
      </c>
      <c r="E505" s="39"/>
      <c r="F505" s="35"/>
      <c r="G505" s="54"/>
      <c r="H505" s="54"/>
      <c r="I505" s="54"/>
      <c r="J505" s="54"/>
      <c r="K505" s="46"/>
      <c r="L505" s="50"/>
    </row>
    <row r="506" spans="1:12" ht="14.4" x14ac:dyDescent="0.3">
      <c r="A506" s="21"/>
      <c r="B506" s="14"/>
      <c r="C506" s="11"/>
      <c r="D506" s="7" t="s">
        <v>27</v>
      </c>
      <c r="E506" s="41"/>
      <c r="F506" s="35"/>
      <c r="G506" s="54"/>
      <c r="H506" s="54"/>
      <c r="I506" s="54"/>
      <c r="J506" s="54"/>
      <c r="K506" s="46"/>
      <c r="L506" s="50"/>
    </row>
    <row r="507" spans="1:12" ht="14.4" x14ac:dyDescent="0.3">
      <c r="A507" s="21"/>
      <c r="B507" s="14"/>
      <c r="C507" s="11"/>
      <c r="D507" s="7" t="s">
        <v>28</v>
      </c>
      <c r="E507" s="41"/>
      <c r="F507" s="35"/>
      <c r="G507" s="54"/>
      <c r="H507" s="54"/>
      <c r="I507" s="54"/>
      <c r="J507" s="54"/>
      <c r="K507" s="46"/>
      <c r="L507" s="50"/>
    </row>
    <row r="508" spans="1:12" ht="14.4" x14ac:dyDescent="0.3">
      <c r="A508" s="21"/>
      <c r="B508" s="14"/>
      <c r="C508" s="11"/>
      <c r="D508" s="7" t="s">
        <v>29</v>
      </c>
      <c r="E508" s="34"/>
      <c r="F508" s="35"/>
      <c r="G508" s="54"/>
      <c r="H508" s="54"/>
      <c r="I508" s="54"/>
      <c r="J508" s="54"/>
      <c r="K508" s="46"/>
      <c r="L508" s="50"/>
    </row>
    <row r="509" spans="1:12" ht="14.4" x14ac:dyDescent="0.3">
      <c r="A509" s="21"/>
      <c r="B509" s="14"/>
      <c r="C509" s="11"/>
      <c r="D509" s="7" t="s">
        <v>30</v>
      </c>
      <c r="E509" s="40"/>
      <c r="F509" s="35"/>
      <c r="G509" s="54"/>
      <c r="H509" s="54"/>
      <c r="I509" s="54"/>
      <c r="J509" s="54"/>
      <c r="K509" s="46"/>
      <c r="L509" s="50"/>
    </row>
    <row r="510" spans="1:12" ht="14.4" x14ac:dyDescent="0.3">
      <c r="A510" s="21"/>
      <c r="B510" s="14"/>
      <c r="C510" s="11"/>
      <c r="D510" s="6"/>
      <c r="E510" s="41"/>
      <c r="F510" s="35"/>
      <c r="G510" s="54"/>
      <c r="H510" s="54"/>
      <c r="I510" s="54"/>
      <c r="J510" s="54"/>
      <c r="K510" s="46"/>
      <c r="L510" s="50"/>
    </row>
    <row r="511" spans="1:12" ht="14.4" x14ac:dyDescent="0.3">
      <c r="A511" s="21"/>
      <c r="B511" s="14"/>
      <c r="C511" s="11"/>
      <c r="D511" s="6"/>
      <c r="E511" s="34"/>
      <c r="F511" s="35"/>
      <c r="G511" s="54"/>
      <c r="H511" s="54"/>
      <c r="I511" s="54"/>
      <c r="J511" s="54"/>
      <c r="K511" s="46"/>
      <c r="L511" s="50"/>
    </row>
    <row r="512" spans="1:12" ht="14.4" x14ac:dyDescent="0.3">
      <c r="A512" s="22"/>
      <c r="B512" s="15"/>
      <c r="C512" s="8"/>
      <c r="D512" s="16" t="s">
        <v>31</v>
      </c>
      <c r="E512" s="9"/>
      <c r="F512" s="17"/>
      <c r="G512" s="55" t="str">
        <f>IF(SUM(G505:G511)&gt;0,SUM(G505:G511),"")</f>
        <v/>
      </c>
      <c r="H512" s="55" t="str">
        <f>IF(SUM(H505:H511)&gt;0,SUM(H505:H511),"")</f>
        <v/>
      </c>
      <c r="I512" s="55" t="str">
        <f>IF(SUM(I505:I511)&gt;0,SUM(I505:I511),"")</f>
        <v/>
      </c>
      <c r="J512" s="55" t="str">
        <f>IF(SUM(J505:J511)&gt;0,SUM(J505:J511),"")</f>
        <v/>
      </c>
      <c r="K512" s="47"/>
      <c r="L512" s="51"/>
    </row>
    <row r="513" spans="1:12" ht="14.4" x14ac:dyDescent="0.3">
      <c r="A513" s="23">
        <f>A505</f>
        <v>13</v>
      </c>
      <c r="B513" s="13">
        <f>B505</f>
        <v>2</v>
      </c>
      <c r="C513" s="10" t="s">
        <v>38</v>
      </c>
      <c r="D513" s="7" t="s">
        <v>28</v>
      </c>
      <c r="E513" s="39"/>
      <c r="F513" s="35"/>
      <c r="G513" s="54"/>
      <c r="H513" s="54"/>
      <c r="I513" s="54"/>
      <c r="J513" s="54"/>
      <c r="K513" s="46"/>
      <c r="L513" s="50"/>
    </row>
    <row r="514" spans="1:12" ht="14.4" x14ac:dyDescent="0.3">
      <c r="A514" s="21"/>
      <c r="B514" s="14"/>
      <c r="C514" s="11"/>
      <c r="D514" s="6"/>
      <c r="E514" s="41"/>
      <c r="F514" s="35"/>
      <c r="G514" s="54"/>
      <c r="H514" s="54"/>
      <c r="I514" s="54"/>
      <c r="J514" s="54"/>
      <c r="K514" s="46"/>
      <c r="L514" s="50"/>
    </row>
    <row r="515" spans="1:12" ht="14.4" x14ac:dyDescent="0.3">
      <c r="A515" s="22"/>
      <c r="B515" s="15"/>
      <c r="C515" s="8"/>
      <c r="D515" s="16" t="s">
        <v>31</v>
      </c>
      <c r="E515" s="9"/>
      <c r="F515" s="17"/>
      <c r="G515" s="55" t="str">
        <f>IF(SUM(G513:G514)&gt;0,SUM(G513:G514),"")</f>
        <v/>
      </c>
      <c r="H515" s="55" t="str">
        <f>IF(SUM(H513:H514)&gt;0,SUM(H513:H514),"")</f>
        <v/>
      </c>
      <c r="I515" s="55" t="str">
        <f>IF(SUM(I513:I514)&gt;0,SUM(I513:I514),"")</f>
        <v/>
      </c>
      <c r="J515" s="55" t="str">
        <f>IF(SUM(J513:J514)&gt;0,SUM(J513:J514),"")</f>
        <v/>
      </c>
      <c r="K515" s="47"/>
      <c r="L515" s="51"/>
    </row>
    <row r="516" spans="1:12" ht="15" thickBot="1" x14ac:dyDescent="0.3">
      <c r="A516" s="24">
        <f>A478</f>
        <v>13</v>
      </c>
      <c r="B516" s="25">
        <f>B478</f>
        <v>2</v>
      </c>
      <c r="C516" s="64" t="s">
        <v>4</v>
      </c>
      <c r="D516" s="65"/>
      <c r="E516" s="26"/>
      <c r="F516" s="27"/>
      <c r="G516" s="56">
        <f>SUM(G478:G515)/2</f>
        <v>0</v>
      </c>
      <c r="H516" s="56">
        <f>SUM(H478:H515)/2</f>
        <v>0</v>
      </c>
      <c r="I516" s="56">
        <f>SUM(I478:I515)/2</f>
        <v>0</v>
      </c>
      <c r="J516" s="56">
        <f>SUM(J478:J515)/2</f>
        <v>0</v>
      </c>
      <c r="K516" s="56"/>
      <c r="L516" s="56"/>
    </row>
    <row r="517" spans="1:12" ht="14.4" x14ac:dyDescent="0.3">
      <c r="A517" s="18">
        <v>14</v>
      </c>
      <c r="B517" s="19">
        <v>2</v>
      </c>
      <c r="C517" s="20" t="s">
        <v>18</v>
      </c>
      <c r="D517" s="5" t="s">
        <v>19</v>
      </c>
      <c r="E517" s="32"/>
      <c r="F517" s="33"/>
      <c r="G517" s="53"/>
      <c r="H517" s="53"/>
      <c r="I517" s="53"/>
      <c r="J517" s="53"/>
      <c r="K517" s="45"/>
      <c r="L517" s="49"/>
    </row>
    <row r="518" spans="1:12" ht="14.4" x14ac:dyDescent="0.3">
      <c r="A518" s="21"/>
      <c r="B518" s="14"/>
      <c r="C518" s="11"/>
      <c r="D518" s="6"/>
      <c r="E518" s="34"/>
      <c r="F518" s="35"/>
      <c r="G518" s="54"/>
      <c r="H518" s="54"/>
      <c r="I518" s="54"/>
      <c r="J518" s="54"/>
      <c r="K518" s="46"/>
      <c r="L518" s="50"/>
    </row>
    <row r="519" spans="1:12" ht="14.4" x14ac:dyDescent="0.3">
      <c r="A519" s="21"/>
      <c r="B519" s="14"/>
      <c r="C519" s="11"/>
      <c r="D519" s="7" t="s">
        <v>20</v>
      </c>
      <c r="E519" s="34"/>
      <c r="F519" s="35"/>
      <c r="G519" s="54"/>
      <c r="H519" s="54"/>
      <c r="I519" s="54"/>
      <c r="J519" s="54"/>
      <c r="K519" s="46"/>
      <c r="L519" s="50"/>
    </row>
    <row r="520" spans="1:12" ht="27" customHeight="1" x14ac:dyDescent="0.3">
      <c r="A520" s="21"/>
      <c r="B520" s="14"/>
      <c r="C520" s="11"/>
      <c r="D520" s="7" t="s">
        <v>21</v>
      </c>
      <c r="E520" s="41"/>
      <c r="F520" s="35"/>
      <c r="G520" s="54"/>
      <c r="H520" s="54"/>
      <c r="I520" s="54"/>
      <c r="J520" s="54"/>
      <c r="K520" s="46"/>
      <c r="L520" s="50"/>
    </row>
    <row r="521" spans="1:12" ht="14.4" x14ac:dyDescent="0.3">
      <c r="A521" s="21"/>
      <c r="B521" s="14"/>
      <c r="C521" s="11"/>
      <c r="D521" s="7" t="s">
        <v>22</v>
      </c>
      <c r="E521" s="34"/>
      <c r="F521" s="35"/>
      <c r="G521" s="54"/>
      <c r="H521" s="54"/>
      <c r="I521" s="54"/>
      <c r="J521" s="54"/>
      <c r="K521" s="46"/>
      <c r="L521" s="50"/>
    </row>
    <row r="522" spans="1:12" ht="14.4" x14ac:dyDescent="0.3">
      <c r="A522" s="21"/>
      <c r="B522" s="14"/>
      <c r="C522" s="11"/>
      <c r="D522" s="6"/>
      <c r="E522" s="34"/>
      <c r="F522" s="35"/>
      <c r="G522" s="54"/>
      <c r="H522" s="54"/>
      <c r="I522" s="54"/>
      <c r="J522" s="54"/>
      <c r="K522" s="46"/>
      <c r="L522" s="50"/>
    </row>
    <row r="523" spans="1:12" ht="14.4" x14ac:dyDescent="0.3">
      <c r="A523" s="21"/>
      <c r="B523" s="14"/>
      <c r="C523" s="11"/>
      <c r="D523" s="6"/>
      <c r="E523" s="34"/>
      <c r="F523" s="35"/>
      <c r="G523" s="54"/>
      <c r="H523" s="54"/>
      <c r="I523" s="54"/>
      <c r="J523" s="54"/>
      <c r="K523" s="46"/>
      <c r="L523" s="50"/>
    </row>
    <row r="524" spans="1:12" ht="15" thickBot="1" x14ac:dyDescent="0.35">
      <c r="A524" s="22"/>
      <c r="B524" s="15"/>
      <c r="C524" s="8"/>
      <c r="D524" s="16" t="s">
        <v>31</v>
      </c>
      <c r="E524" s="9"/>
      <c r="F524" s="17"/>
      <c r="G524" s="55" t="str">
        <f>IF(SUM(G517:G523)&gt;0,SUM(G517:G523),"")</f>
        <v/>
      </c>
      <c r="H524" s="55" t="str">
        <f>IF(SUM(H517:H523)&gt;0,SUM(H517:H523),"")</f>
        <v/>
      </c>
      <c r="I524" s="55" t="str">
        <f>IF(SUM(I517:I523)&gt;0,SUM(I517:I523),"")</f>
        <v/>
      </c>
      <c r="J524" s="55" t="str">
        <f>IF(SUM(J517:J523)&gt;0,SUM(J517:J523),"")</f>
        <v/>
      </c>
      <c r="K524" s="47"/>
      <c r="L524" s="51"/>
    </row>
    <row r="525" spans="1:12" ht="14.4" x14ac:dyDescent="0.3">
      <c r="A525" s="18">
        <f>A517</f>
        <v>14</v>
      </c>
      <c r="B525" s="19">
        <f>B517</f>
        <v>2</v>
      </c>
      <c r="C525" s="20" t="s">
        <v>34</v>
      </c>
      <c r="D525" s="58" t="s">
        <v>37</v>
      </c>
      <c r="E525" s="32"/>
      <c r="F525" s="33"/>
      <c r="G525" s="53"/>
      <c r="H525" s="53"/>
      <c r="I525" s="53"/>
      <c r="J525" s="53"/>
      <c r="K525" s="45"/>
      <c r="L525" s="49"/>
    </row>
    <row r="526" spans="1:12" ht="14.4" x14ac:dyDescent="0.3">
      <c r="A526" s="21"/>
      <c r="B526" s="14"/>
      <c r="C526" s="11"/>
      <c r="D526" s="6"/>
      <c r="E526" s="34"/>
      <c r="F526" s="35"/>
      <c r="G526" s="54"/>
      <c r="H526" s="54"/>
      <c r="I526" s="54"/>
      <c r="J526" s="54"/>
      <c r="K526" s="46"/>
      <c r="L526" s="50"/>
    </row>
    <row r="527" spans="1:12" ht="14.4" x14ac:dyDescent="0.3">
      <c r="A527" s="22"/>
      <c r="B527" s="15"/>
      <c r="C527" s="8"/>
      <c r="D527" s="16" t="s">
        <v>31</v>
      </c>
      <c r="E527" s="9"/>
      <c r="F527" s="17"/>
      <c r="G527" s="55" t="str">
        <f>IF(SUM(G525:G526)&gt;0,SUM(G525:G526),"")</f>
        <v/>
      </c>
      <c r="H527" s="55" t="str">
        <f>IF(SUM(H525:H526)&gt;0,SUM(H525:H526),"")</f>
        <v/>
      </c>
      <c r="I527" s="55" t="str">
        <f>IF(SUM(I525:I526)&gt;0,SUM(I525:I526),"")</f>
        <v/>
      </c>
      <c r="J527" s="55" t="str">
        <f>IF(SUM(J525:J526)&gt;0,SUM(J525:J526),"")</f>
        <v/>
      </c>
      <c r="K527" s="47"/>
      <c r="L527" s="51"/>
    </row>
    <row r="528" spans="1:12" ht="14.4" x14ac:dyDescent="0.3">
      <c r="A528" s="23">
        <f>A525</f>
        <v>14</v>
      </c>
      <c r="B528" s="13">
        <f>B525</f>
        <v>2</v>
      </c>
      <c r="C528" s="10" t="s">
        <v>23</v>
      </c>
      <c r="D528" s="7" t="s">
        <v>24</v>
      </c>
      <c r="E528" s="39"/>
      <c r="F528" s="35"/>
      <c r="G528" s="54"/>
      <c r="H528" s="54"/>
      <c r="I528" s="54"/>
      <c r="J528" s="54"/>
      <c r="K528" s="46"/>
      <c r="L528" s="50"/>
    </row>
    <row r="529" spans="1:12" ht="14.4" x14ac:dyDescent="0.3">
      <c r="A529" s="21"/>
      <c r="B529" s="14"/>
      <c r="C529" s="11"/>
      <c r="D529" s="7" t="s">
        <v>25</v>
      </c>
      <c r="E529" s="41"/>
      <c r="F529" s="35"/>
      <c r="G529" s="54"/>
      <c r="H529" s="54"/>
      <c r="I529" s="54"/>
      <c r="J529" s="54"/>
      <c r="K529" s="46"/>
      <c r="L529" s="50"/>
    </row>
    <row r="530" spans="1:12" ht="14.4" x14ac:dyDescent="0.3">
      <c r="A530" s="21"/>
      <c r="B530" s="14"/>
      <c r="C530" s="11"/>
      <c r="D530" s="7" t="s">
        <v>26</v>
      </c>
      <c r="E530" s="41"/>
      <c r="F530" s="35"/>
      <c r="G530" s="54"/>
      <c r="H530" s="54"/>
      <c r="I530" s="54"/>
      <c r="J530" s="54"/>
      <c r="K530" s="46"/>
      <c r="L530" s="50"/>
    </row>
    <row r="531" spans="1:12" ht="14.4" x14ac:dyDescent="0.3">
      <c r="A531" s="21"/>
      <c r="B531" s="14"/>
      <c r="C531" s="11"/>
      <c r="D531" s="7" t="s">
        <v>27</v>
      </c>
      <c r="E531" s="34"/>
      <c r="F531" s="35"/>
      <c r="G531" s="54"/>
      <c r="H531" s="54"/>
      <c r="I531" s="54"/>
      <c r="J531" s="54"/>
      <c r="K531" s="46"/>
      <c r="L531" s="50"/>
    </row>
    <row r="532" spans="1:12" ht="14.4" x14ac:dyDescent="0.3">
      <c r="A532" s="21"/>
      <c r="B532" s="14"/>
      <c r="C532" s="11"/>
      <c r="D532" s="7" t="s">
        <v>28</v>
      </c>
      <c r="E532" s="40"/>
      <c r="F532" s="35"/>
      <c r="G532" s="54"/>
      <c r="H532" s="54"/>
      <c r="I532" s="54"/>
      <c r="J532" s="54"/>
      <c r="K532" s="46"/>
      <c r="L532" s="50"/>
    </row>
    <row r="533" spans="1:12" ht="14.4" x14ac:dyDescent="0.3">
      <c r="A533" s="21"/>
      <c r="B533" s="14"/>
      <c r="C533" s="11"/>
      <c r="D533" s="7" t="s">
        <v>29</v>
      </c>
      <c r="E533" s="41"/>
      <c r="F533" s="35"/>
      <c r="G533" s="54"/>
      <c r="H533" s="54"/>
      <c r="I533" s="54"/>
      <c r="J533" s="54"/>
      <c r="K533" s="46"/>
      <c r="L533" s="50"/>
    </row>
    <row r="534" spans="1:12" ht="14.4" x14ac:dyDescent="0.3">
      <c r="A534" s="21"/>
      <c r="B534" s="14"/>
      <c r="C534" s="11"/>
      <c r="D534" s="7" t="s">
        <v>30</v>
      </c>
      <c r="E534" s="34"/>
      <c r="F534" s="35"/>
      <c r="G534" s="54"/>
      <c r="H534" s="54"/>
      <c r="I534" s="54"/>
      <c r="J534" s="54"/>
      <c r="K534" s="46"/>
      <c r="L534" s="50"/>
    </row>
    <row r="535" spans="1:12" ht="14.4" x14ac:dyDescent="0.3">
      <c r="A535" s="21"/>
      <c r="B535" s="14"/>
      <c r="C535" s="11"/>
      <c r="D535" s="6"/>
      <c r="E535" s="34"/>
      <c r="F535" s="35"/>
      <c r="G535" s="54"/>
      <c r="H535" s="54"/>
      <c r="I535" s="54"/>
      <c r="J535" s="54"/>
      <c r="K535" s="46"/>
      <c r="L535" s="50"/>
    </row>
    <row r="536" spans="1:12" ht="14.4" x14ac:dyDescent="0.3">
      <c r="A536" s="21"/>
      <c r="B536" s="14"/>
      <c r="C536" s="11"/>
      <c r="D536" s="6"/>
      <c r="E536" s="34"/>
      <c r="F536" s="35"/>
      <c r="G536" s="54"/>
      <c r="H536" s="54"/>
      <c r="I536" s="54"/>
      <c r="J536" s="54"/>
      <c r="K536" s="46"/>
      <c r="L536" s="50"/>
    </row>
    <row r="537" spans="1:12" ht="14.4" x14ac:dyDescent="0.3">
      <c r="A537" s="21"/>
      <c r="B537" s="14"/>
      <c r="C537" s="11"/>
      <c r="D537" s="6"/>
      <c r="E537" s="34"/>
      <c r="F537" s="35"/>
      <c r="G537" s="54"/>
      <c r="H537" s="54"/>
      <c r="I537" s="54"/>
      <c r="J537" s="54"/>
      <c r="K537" s="46"/>
      <c r="L537" s="50"/>
    </row>
    <row r="538" spans="1:12" ht="14.4" x14ac:dyDescent="0.3">
      <c r="A538" s="22"/>
      <c r="B538" s="15"/>
      <c r="C538" s="8"/>
      <c r="D538" s="16" t="s">
        <v>31</v>
      </c>
      <c r="E538" s="9"/>
      <c r="F538" s="17"/>
      <c r="G538" s="55" t="str">
        <f>IF(SUM(G528:G537)&gt;0,SUM(G528:G537),"")</f>
        <v/>
      </c>
      <c r="H538" s="55" t="str">
        <f>IF(SUM(H528:H537)&gt;0,SUM(H528:H537),"")</f>
        <v/>
      </c>
      <c r="I538" s="55" t="str">
        <f>IF(SUM(I528:I537)&gt;0,SUM(I528:I537),"")</f>
        <v/>
      </c>
      <c r="J538" s="55" t="str">
        <f>IF(SUM(J528:J537)&gt;0,SUM(J528:J537),"")</f>
        <v/>
      </c>
      <c r="K538" s="47"/>
      <c r="L538" s="51"/>
    </row>
    <row r="539" spans="1:12" ht="14.4" x14ac:dyDescent="0.3">
      <c r="A539" s="23">
        <f>A528</f>
        <v>14</v>
      </c>
      <c r="B539" s="13">
        <f>B528</f>
        <v>2</v>
      </c>
      <c r="C539" s="10" t="s">
        <v>35</v>
      </c>
      <c r="D539" s="58" t="s">
        <v>37</v>
      </c>
      <c r="E539" s="39"/>
      <c r="F539" s="35"/>
      <c r="G539" s="54"/>
      <c r="H539" s="54"/>
      <c r="I539" s="54"/>
      <c r="J539" s="54"/>
      <c r="K539" s="46"/>
      <c r="L539" s="50"/>
    </row>
    <row r="540" spans="1:12" ht="14.4" x14ac:dyDescent="0.3">
      <c r="A540" s="21"/>
      <c r="B540" s="14"/>
      <c r="C540" s="11"/>
      <c r="D540" s="6"/>
      <c r="E540" s="41"/>
      <c r="F540" s="35"/>
      <c r="G540" s="54"/>
      <c r="H540" s="54"/>
      <c r="I540" s="54"/>
      <c r="J540" s="54"/>
      <c r="K540" s="46"/>
      <c r="L540" s="50"/>
    </row>
    <row r="541" spans="1:12" ht="14.4" x14ac:dyDescent="0.3">
      <c r="A541" s="21"/>
      <c r="B541" s="14"/>
      <c r="C541" s="11"/>
      <c r="D541" s="6"/>
      <c r="E541" s="41"/>
      <c r="F541" s="35"/>
      <c r="G541" s="54"/>
      <c r="H541" s="54"/>
      <c r="I541" s="54"/>
      <c r="J541" s="54"/>
      <c r="K541" s="46"/>
      <c r="L541" s="50"/>
    </row>
    <row r="542" spans="1:12" ht="14.4" x14ac:dyDescent="0.3">
      <c r="A542" s="21"/>
      <c r="B542" s="14"/>
      <c r="C542" s="11"/>
      <c r="D542" s="6"/>
      <c r="E542" s="34"/>
      <c r="F542" s="35"/>
      <c r="G542" s="54"/>
      <c r="H542" s="54"/>
      <c r="I542" s="54"/>
      <c r="J542" s="54"/>
      <c r="K542" s="46"/>
      <c r="L542" s="50"/>
    </row>
    <row r="543" spans="1:12" ht="15" thickBot="1" x14ac:dyDescent="0.35">
      <c r="A543" s="22"/>
      <c r="B543" s="15"/>
      <c r="C543" s="8"/>
      <c r="D543" s="16" t="s">
        <v>31</v>
      </c>
      <c r="E543" s="9"/>
      <c r="F543" s="17"/>
      <c r="G543" s="55" t="str">
        <f>IF(SUM(G539:G542)&gt;0,SUM(G539:G542),"")</f>
        <v/>
      </c>
      <c r="H543" s="55" t="str">
        <f>IF(SUM(H539:H542)&gt;0,SUM(H539:H542),"")</f>
        <v/>
      </c>
      <c r="I543" s="55" t="str">
        <f>IF(SUM(I539:I542)&gt;0,SUM(I539:I542),"")</f>
        <v/>
      </c>
      <c r="J543" s="55" t="str">
        <f>IF(SUM(J539:J542)&gt;0,SUM(J539:J542),"")</f>
        <v/>
      </c>
      <c r="K543" s="47"/>
      <c r="L543" s="51"/>
    </row>
    <row r="544" spans="1:12" ht="14.4" x14ac:dyDescent="0.3">
      <c r="A544" s="23">
        <f>A539</f>
        <v>14</v>
      </c>
      <c r="B544" s="13">
        <f>B539</f>
        <v>2</v>
      </c>
      <c r="C544" s="10" t="s">
        <v>36</v>
      </c>
      <c r="D544" s="5" t="s">
        <v>19</v>
      </c>
      <c r="E544" s="39"/>
      <c r="F544" s="35"/>
      <c r="G544" s="54"/>
      <c r="H544" s="54"/>
      <c r="I544" s="54"/>
      <c r="J544" s="54"/>
      <c r="K544" s="46"/>
      <c r="L544" s="50"/>
    </row>
    <row r="545" spans="1:12" ht="14.4" x14ac:dyDescent="0.3">
      <c r="A545" s="21"/>
      <c r="B545" s="14"/>
      <c r="C545" s="11"/>
      <c r="D545" s="7" t="s">
        <v>27</v>
      </c>
      <c r="E545" s="41"/>
      <c r="F545" s="35"/>
      <c r="G545" s="54"/>
      <c r="H545" s="54"/>
      <c r="I545" s="54"/>
      <c r="J545" s="54"/>
      <c r="K545" s="46"/>
      <c r="L545" s="50"/>
    </row>
    <row r="546" spans="1:12" ht="14.4" x14ac:dyDescent="0.3">
      <c r="A546" s="21"/>
      <c r="B546" s="14"/>
      <c r="C546" s="11"/>
      <c r="D546" s="7" t="s">
        <v>28</v>
      </c>
      <c r="E546" s="41"/>
      <c r="F546" s="35"/>
      <c r="G546" s="54"/>
      <c r="H546" s="54"/>
      <c r="I546" s="54"/>
      <c r="J546" s="54"/>
      <c r="K546" s="46"/>
      <c r="L546" s="50"/>
    </row>
    <row r="547" spans="1:12" ht="14.4" x14ac:dyDescent="0.3">
      <c r="A547" s="21"/>
      <c r="B547" s="14"/>
      <c r="C547" s="11"/>
      <c r="D547" s="7" t="s">
        <v>29</v>
      </c>
      <c r="E547" s="34"/>
      <c r="F547" s="35"/>
      <c r="G547" s="54"/>
      <c r="H547" s="54"/>
      <c r="I547" s="54"/>
      <c r="J547" s="54"/>
      <c r="K547" s="46"/>
      <c r="L547" s="50"/>
    </row>
    <row r="548" spans="1:12" ht="14.4" x14ac:dyDescent="0.3">
      <c r="A548" s="21"/>
      <c r="B548" s="14"/>
      <c r="C548" s="11"/>
      <c r="D548" s="7" t="s">
        <v>30</v>
      </c>
      <c r="E548" s="40"/>
      <c r="F548" s="35"/>
      <c r="G548" s="54"/>
      <c r="H548" s="54"/>
      <c r="I548" s="54"/>
      <c r="J548" s="54"/>
      <c r="K548" s="46"/>
      <c r="L548" s="50"/>
    </row>
    <row r="549" spans="1:12" ht="14.4" x14ac:dyDescent="0.3">
      <c r="A549" s="21"/>
      <c r="B549" s="14"/>
      <c r="C549" s="11"/>
      <c r="D549" s="6"/>
      <c r="E549" s="41"/>
      <c r="F549" s="35"/>
      <c r="G549" s="54"/>
      <c r="H549" s="54"/>
      <c r="I549" s="54"/>
      <c r="J549" s="54"/>
      <c r="K549" s="46"/>
      <c r="L549" s="50"/>
    </row>
    <row r="550" spans="1:12" ht="14.4" x14ac:dyDescent="0.3">
      <c r="A550" s="21"/>
      <c r="B550" s="14"/>
      <c r="C550" s="11"/>
      <c r="D550" s="6"/>
      <c r="E550" s="34"/>
      <c r="F550" s="35"/>
      <c r="G550" s="54"/>
      <c r="H550" s="54"/>
      <c r="I550" s="54"/>
      <c r="J550" s="54"/>
      <c r="K550" s="46"/>
      <c r="L550" s="50"/>
    </row>
    <row r="551" spans="1:12" ht="14.4" x14ac:dyDescent="0.3">
      <c r="A551" s="22"/>
      <c r="B551" s="15"/>
      <c r="C551" s="8"/>
      <c r="D551" s="16" t="s">
        <v>31</v>
      </c>
      <c r="E551" s="9"/>
      <c r="F551" s="17"/>
      <c r="G551" s="55" t="str">
        <f>IF(SUM(G544:G550)&gt;0,SUM(G544:G550),"")</f>
        <v/>
      </c>
      <c r="H551" s="55" t="str">
        <f>IF(SUM(H544:H550)&gt;0,SUM(H544:H550),"")</f>
        <v/>
      </c>
      <c r="I551" s="55" t="str">
        <f>IF(SUM(I544:I550)&gt;0,SUM(I544:I550),"")</f>
        <v/>
      </c>
      <c r="J551" s="55" t="str">
        <f>IF(SUM(J544:J550)&gt;0,SUM(J544:J550),"")</f>
        <v/>
      </c>
      <c r="K551" s="47"/>
      <c r="L551" s="51"/>
    </row>
    <row r="552" spans="1:12" ht="14.4" x14ac:dyDescent="0.3">
      <c r="A552" s="23">
        <f>A544</f>
        <v>14</v>
      </c>
      <c r="B552" s="13">
        <f>B544</f>
        <v>2</v>
      </c>
      <c r="C552" s="10" t="s">
        <v>38</v>
      </c>
      <c r="D552" s="7" t="s">
        <v>28</v>
      </c>
      <c r="E552" s="39"/>
      <c r="F552" s="35"/>
      <c r="G552" s="54"/>
      <c r="H552" s="54"/>
      <c r="I552" s="54"/>
      <c r="J552" s="54"/>
      <c r="K552" s="46"/>
      <c r="L552" s="50"/>
    </row>
    <row r="553" spans="1:12" ht="14.4" x14ac:dyDescent="0.3">
      <c r="A553" s="21"/>
      <c r="B553" s="14"/>
      <c r="C553" s="11"/>
      <c r="D553" s="6"/>
      <c r="E553" s="41"/>
      <c r="F553" s="35"/>
      <c r="G553" s="54"/>
      <c r="H553" s="54"/>
      <c r="I553" s="54"/>
      <c r="J553" s="54"/>
      <c r="K553" s="46"/>
      <c r="L553" s="50"/>
    </row>
    <row r="554" spans="1:12" ht="14.4" x14ac:dyDescent="0.3">
      <c r="A554" s="22"/>
      <c r="B554" s="15"/>
      <c r="C554" s="8"/>
      <c r="D554" s="16" t="s">
        <v>31</v>
      </c>
      <c r="E554" s="9"/>
      <c r="F554" s="17"/>
      <c r="G554" s="55" t="str">
        <f>IF(SUM(G552:G553)&gt;0,SUM(G552:G553),"")</f>
        <v/>
      </c>
      <c r="H554" s="55" t="str">
        <f>IF(SUM(H552:H553)&gt;0,SUM(H552:H553),"")</f>
        <v/>
      </c>
      <c r="I554" s="55" t="str">
        <f>IF(SUM(I552:I553)&gt;0,SUM(I552:I553),"")</f>
        <v/>
      </c>
      <c r="J554" s="55" t="str">
        <f>IF(SUM(J552:J553)&gt;0,SUM(J552:J553),"")</f>
        <v/>
      </c>
      <c r="K554" s="47"/>
      <c r="L554" s="51"/>
    </row>
    <row r="555" spans="1:12" ht="15" thickBot="1" x14ac:dyDescent="0.3">
      <c r="A555" s="24">
        <f>A517</f>
        <v>14</v>
      </c>
      <c r="B555" s="25">
        <f>B517</f>
        <v>2</v>
      </c>
      <c r="C555" s="64" t="s">
        <v>4</v>
      </c>
      <c r="D555" s="65"/>
      <c r="E555" s="26"/>
      <c r="F555" s="27"/>
      <c r="G555" s="56">
        <f>SUM(G517:G554)/2</f>
        <v>0</v>
      </c>
      <c r="H555" s="56">
        <f>SUM(H517:H554)/2</f>
        <v>0</v>
      </c>
      <c r="I555" s="56">
        <f>SUM(I517:I554)/2</f>
        <v>0</v>
      </c>
      <c r="J555" s="56">
        <f>SUM(J517:J554)/2</f>
        <v>0</v>
      </c>
      <c r="K555" s="56"/>
      <c r="L555" s="56"/>
    </row>
    <row r="556" spans="1:12" x14ac:dyDescent="0.25">
      <c r="J556" s="57"/>
    </row>
  </sheetData>
  <sheetProtection selectLockedCells="1" selectUnlockedCells="1"/>
  <mergeCells count="18">
    <mergeCell ref="C555:D555"/>
    <mergeCell ref="C360:D360"/>
    <mergeCell ref="C399:D399"/>
    <mergeCell ref="C438:D438"/>
    <mergeCell ref="C477:D477"/>
    <mergeCell ref="C516:D516"/>
    <mergeCell ref="C321:D321"/>
    <mergeCell ref="C1:E1"/>
    <mergeCell ref="H1:K1"/>
    <mergeCell ref="H2:K2"/>
    <mergeCell ref="H3:K3"/>
    <mergeCell ref="C48:D48"/>
    <mergeCell ref="C87:D87"/>
    <mergeCell ref="C126:D126"/>
    <mergeCell ref="C165:D165"/>
    <mergeCell ref="C204:D204"/>
    <mergeCell ref="C243:D243"/>
    <mergeCell ref="C282:D28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РС</cp:lastModifiedBy>
  <dcterms:created xsi:type="dcterms:W3CDTF">2022-05-16T14:23:56Z</dcterms:created>
  <dcterms:modified xsi:type="dcterms:W3CDTF">2025-12-15T13:10:54Z</dcterms:modified>
</cp:coreProperties>
</file>